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445" activeTab="0"/>
  </bookViews>
  <sheets>
    <sheet name="出生数と入園児数の推移" sheetId="1" r:id="rId1"/>
    <sheet name="地区別の入園児童数" sheetId="2" r:id="rId2"/>
    <sheet name="荒川地区保育園の入園児数の推移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<sst xmlns="http://schemas.openxmlformats.org/spreadsheetml/2006/main" count="45" uniqueCount="33">
  <si>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出生数</t>
  </si>
  <si>
    <t>入園児数</t>
  </si>
  <si>
    <t>出生数：村上市住民基本台帳より</t>
  </si>
  <si>
    <t>入園児童数：各年4月1日現在</t>
  </si>
  <si>
    <t>平成２０年度</t>
  </si>
  <si>
    <t>平成２１年度</t>
  </si>
  <si>
    <t>平成２２年度</t>
  </si>
  <si>
    <t>平成２３年度</t>
  </si>
  <si>
    <t>０～５歳児の推移（人）</t>
  </si>
  <si>
    <t>増減数</t>
  </si>
  <si>
    <t>比較</t>
  </si>
  <si>
    <t>　　　　　　入園児童数：各年4月1日現在</t>
  </si>
  <si>
    <t>大津保育園</t>
  </si>
  <si>
    <t>坂町保育園</t>
  </si>
  <si>
    <t>荒島保育園</t>
  </si>
  <si>
    <t>金屋保育園</t>
  </si>
  <si>
    <t>地　区　計</t>
  </si>
  <si>
    <t>平成１８年度</t>
  </si>
  <si>
    <t>平成１９年度</t>
  </si>
  <si>
    <t>定   員</t>
  </si>
  <si>
    <t>23-18</t>
  </si>
  <si>
    <t>23/18</t>
  </si>
  <si>
    <t>入園児童数：各年4月2日現在</t>
  </si>
  <si>
    <t>地　区</t>
  </si>
  <si>
    <t>村　上</t>
  </si>
  <si>
    <t>荒　川</t>
  </si>
  <si>
    <t>神　林</t>
  </si>
  <si>
    <t>朝　日</t>
  </si>
  <si>
    <t>山　北</t>
  </si>
  <si>
    <t>合　計</t>
  </si>
  <si>
    <t>年　度</t>
  </si>
  <si>
    <t>18・19年度は合併前の市町村データ</t>
  </si>
  <si>
    <t>就学前児童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</si>
</sst>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24"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Calibri"/>
      <family val="2"/>
    </font>
    <font>
      <b/>
      <sz val="14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38" fontId="0" fillId="0" borderId="10" xfId="48" applyFont="1" applyBorder="1" applyAlignment="1">
      <alignment vertical="center"/>
    </xf>
    <xf numFmtId="38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38" fontId="0" fillId="0" borderId="10" xfId="48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村上市の出生数と入園児数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0275"/>
          <c:w val="0.76275"/>
          <c:h val="0.8445"/>
        </c:manualLayout>
      </c:layout>
      <c:lineChart>
        <c:grouping val="standard"/>
        <c:varyColors val="0"/>
        <c:ser>
          <c:idx val="0"/>
          <c:order val="0"/>
          <c:tx>
            <c:strRef>
              <c:f>'出生数と入園児数の推移'!$B$28</c:f>
              <c:strCache>
                <c:ptCount val="1"/>
                <c:pt idx="0">
                  <c:v>出生数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'出生数と入園児数の推移'!$C$27:$H$27</c:f>
              <c:strCache/>
            </c:strRef>
          </c:cat>
          <c:val>
            <c:numRef>
              <c:f>'出生数と入園児数の推移'!$C$28:$H$28</c:f>
              <c:numCache/>
            </c:numRef>
          </c:val>
          <c:smooth val="0"/>
        </c:ser>
        <c:ser>
          <c:idx val="1"/>
          <c:order val="1"/>
          <c:tx>
            <c:strRef>
              <c:f>'出生数と入園児数の推移'!$B$29</c:f>
              <c:strCache>
                <c:ptCount val="1"/>
                <c:pt idx="0">
                  <c:v>就学前児童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'出生数と入園児数の推移'!$C$27:$H$27</c:f>
              <c:strCache/>
            </c:strRef>
          </c:cat>
          <c:val>
            <c:numRef>
              <c:f>'出生数と入園児数の推移'!$C$29:$H$29</c:f>
              <c:numCache/>
            </c:numRef>
          </c:val>
          <c:smooth val="0"/>
        </c:ser>
        <c:ser>
          <c:idx val="2"/>
          <c:order val="2"/>
          <c:tx>
            <c:strRef>
              <c:f>'出生数と入園児数の推移'!$B$30</c:f>
              <c:strCache>
                <c:ptCount val="1"/>
                <c:pt idx="0">
                  <c:v>入園児数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'出生数と入園児数の推移'!$C$27:$H$27</c:f>
              <c:strCache/>
            </c:strRef>
          </c:cat>
          <c:val>
            <c:numRef>
              <c:f>'出生数と入園児数の推移'!$C$30:$H$30</c:f>
              <c:numCache/>
            </c:numRef>
          </c:val>
          <c:smooth val="0"/>
        </c:ser>
        <c:ser>
          <c:idx val="3"/>
          <c:order val="3"/>
          <c:tx>
            <c:strRef>
              <c:f>'出生数と入園児数の推移'!$B$31</c:f>
              <c:strCache>
                <c:ptCount val="1"/>
                <c:pt idx="0">
                  <c:v>定   員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'出生数と入園児数の推移'!$C$27:$H$27</c:f>
              <c:strCache/>
            </c:strRef>
          </c:cat>
          <c:val>
            <c:numRef>
              <c:f>'出生数と入園児数の推移'!$C$31:$H$31</c:f>
              <c:numCache/>
            </c:numRef>
          </c:val>
          <c:smooth val="0"/>
        </c:ser>
        <c:marker val="1"/>
        <c:axId val="8215188"/>
        <c:axId val="6827829"/>
      </c:lineChart>
      <c:catAx>
        <c:axId val="82151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27829"/>
        <c:crosses val="autoZero"/>
        <c:auto val="1"/>
        <c:lblOffset val="100"/>
        <c:tickLblSkip val="1"/>
        <c:noMultiLvlLbl val="0"/>
      </c:catAx>
      <c:valAx>
        <c:axId val="682782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325"/>
              <c:y val="0.14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2151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814"/>
          <c:y val="0.321"/>
          <c:w val="0.186"/>
          <c:h val="0.39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地区別の入園児童数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08075"/>
          <c:w val="0.77"/>
          <c:h val="0.77475"/>
        </c:manualLayout>
      </c:layout>
      <c:lineChart>
        <c:grouping val="standard"/>
        <c:varyColors val="0"/>
        <c:ser>
          <c:idx val="1"/>
          <c:order val="0"/>
          <c:tx>
            <c:strRef>
              <c:f>'地区別の入園児童数'!$B$28</c:f>
              <c:strCache>
                <c:ptCount val="1"/>
                <c:pt idx="0">
                  <c:v>村　上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'地区別の入園児童数'!$C$27:$H$27</c:f>
              <c:strCache/>
            </c:strRef>
          </c:cat>
          <c:val>
            <c:numRef>
              <c:f>'地区別の入園児童数'!$C$28:$H$28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'地区別の入園児童数'!$B$29</c:f>
              <c:strCache>
                <c:ptCount val="1"/>
                <c:pt idx="0">
                  <c:v>荒　川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'地区別の入園児童数'!$C$27:$H$27</c:f>
              <c:strCache/>
            </c:strRef>
          </c:cat>
          <c:val>
            <c:numRef>
              <c:f>'地区別の入園児童数'!$C$29:$H$29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'地区別の入園児童数'!$B$30</c:f>
              <c:strCache>
                <c:ptCount val="1"/>
                <c:pt idx="0">
                  <c:v>神　林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'地区別の入園児童数'!$C$27:$H$27</c:f>
              <c:strCache/>
            </c:strRef>
          </c:cat>
          <c:val>
            <c:numRef>
              <c:f>'地区別の入園児童数'!$C$30:$H$30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'地区別の入園児童数'!$B$31</c:f>
              <c:strCache>
                <c:ptCount val="1"/>
                <c:pt idx="0">
                  <c:v>朝　日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'地区別の入園児童数'!$C$27:$H$27</c:f>
              <c:strCache/>
            </c:strRef>
          </c:cat>
          <c:val>
            <c:numRef>
              <c:f>'地区別の入園児童数'!$C$31:$H$31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'地区別の入園児童数'!$B$32</c:f>
              <c:strCache>
                <c:ptCount val="1"/>
                <c:pt idx="0">
                  <c:v>山　北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'地区別の入園児童数'!$C$27:$H$27</c:f>
              <c:strCache/>
            </c:strRef>
          </c:cat>
          <c:val>
            <c:numRef>
              <c:f>'地区別の入園児童数'!$C$32:$H$32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61450462"/>
        <c:axId val="16183247"/>
      </c:lineChart>
      <c:catAx>
        <c:axId val="614504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183247"/>
        <c:crosses val="autoZero"/>
        <c:auto val="1"/>
        <c:lblOffset val="100"/>
        <c:tickLblSkip val="1"/>
        <c:noMultiLvlLbl val="0"/>
      </c:catAx>
      <c:valAx>
        <c:axId val="16183247"/>
        <c:scaling>
          <c:orientation val="minMax"/>
          <c:max val="650"/>
          <c:min val="5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入園児童数（人）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4504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25"/>
          <c:y val="0.30475"/>
          <c:w val="0.12575"/>
          <c:h val="0.4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荒川地区保育園の入園児数の推移</a:t>
            </a:r>
          </a:p>
        </c:rich>
      </c:tx>
      <c:layout>
        <c:manualLayout>
          <c:xMode val="factor"/>
          <c:yMode val="factor"/>
          <c:x val="-0.003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875"/>
          <c:w val="0.7887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'荒川地区保育園の入園児数の推移'!$B$27</c:f>
              <c:strCache>
                <c:ptCount val="1"/>
                <c:pt idx="0">
                  <c:v>金屋保育園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'荒川地区保育園の入園児数の推移'!$C$26:$H$26</c:f>
              <c:strCache/>
            </c:strRef>
          </c:cat>
          <c:val>
            <c:numRef>
              <c:f>'荒川地区保育園の入園児数の推移'!$C$27:$H$27</c:f>
              <c:numCache/>
            </c:numRef>
          </c:val>
          <c:smooth val="0"/>
        </c:ser>
        <c:ser>
          <c:idx val="1"/>
          <c:order val="1"/>
          <c:tx>
            <c:strRef>
              <c:f>'荒川地区保育園の入園児数の推移'!$B$28</c:f>
              <c:strCache>
                <c:ptCount val="1"/>
                <c:pt idx="0">
                  <c:v>大津保育園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'荒川地区保育園の入園児数の推移'!$C$26:$H$26</c:f>
              <c:strCache/>
            </c:strRef>
          </c:cat>
          <c:val>
            <c:numRef>
              <c:f>'荒川地区保育園の入園児数の推移'!$C$28:$H$28</c:f>
              <c:numCache/>
            </c:numRef>
          </c:val>
          <c:smooth val="0"/>
        </c:ser>
        <c:ser>
          <c:idx val="2"/>
          <c:order val="2"/>
          <c:tx>
            <c:strRef>
              <c:f>'荒川地区保育園の入園児数の推移'!$B$29</c:f>
              <c:strCache>
                <c:ptCount val="1"/>
                <c:pt idx="0">
                  <c:v>坂町保育園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'荒川地区保育園の入園児数の推移'!$C$26:$H$26</c:f>
              <c:strCache/>
            </c:strRef>
          </c:cat>
          <c:val>
            <c:numRef>
              <c:f>'荒川地区保育園の入園児数の推移'!$C$29:$H$29</c:f>
              <c:numCache/>
            </c:numRef>
          </c:val>
          <c:smooth val="0"/>
        </c:ser>
        <c:ser>
          <c:idx val="3"/>
          <c:order val="3"/>
          <c:tx>
            <c:strRef>
              <c:f>'荒川地区保育園の入園児数の推移'!$B$30</c:f>
              <c:strCache>
                <c:ptCount val="1"/>
                <c:pt idx="0">
                  <c:v>荒島保育園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'荒川地区保育園の入園児数の推移'!$C$26:$H$26</c:f>
              <c:strCache/>
            </c:strRef>
          </c:cat>
          <c:val>
            <c:numRef>
              <c:f>'荒川地区保育園の入園児数の推移'!$C$30:$H$30</c:f>
              <c:numCache/>
            </c:numRef>
          </c:val>
          <c:smooth val="0"/>
        </c:ser>
        <c:marker val="1"/>
        <c:axId val="11431496"/>
        <c:axId val="35774601"/>
      </c:lineChart>
      <c:catAx>
        <c:axId val="114314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74601"/>
        <c:crosses val="autoZero"/>
        <c:auto val="1"/>
        <c:lblOffset val="100"/>
        <c:tickLblSkip val="1"/>
        <c:noMultiLvlLbl val="0"/>
      </c:catAx>
      <c:valAx>
        <c:axId val="35774601"/>
        <c:scaling>
          <c:orientation val="minMax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425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4314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575"/>
          <c:y val="0.3195"/>
          <c:w val="0.1645"/>
          <c:h val="0.36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714375</xdr:rowOff>
    </xdr:from>
    <xdr:to>
      <xdr:col>8</xdr:col>
      <xdr:colOff>38100</xdr:colOff>
      <xdr:row>24</xdr:row>
      <xdr:rowOff>161925</xdr:rowOff>
    </xdr:to>
    <xdr:graphicFrame>
      <xdr:nvGraphicFramePr>
        <xdr:cNvPr id="1" name="グラフ 3"/>
        <xdr:cNvGraphicFramePr/>
      </xdr:nvGraphicFramePr>
      <xdr:xfrm>
        <a:off x="238125" y="714375"/>
        <a:ext cx="60769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628650</xdr:colOff>
      <xdr:row>0</xdr:row>
      <xdr:rowOff>57150</xdr:rowOff>
    </xdr:from>
    <xdr:to>
      <xdr:col>8</xdr:col>
      <xdr:colOff>66675</xdr:colOff>
      <xdr:row>0</xdr:row>
      <xdr:rowOff>514350</xdr:rowOff>
    </xdr:to>
    <xdr:sp>
      <xdr:nvSpPr>
        <xdr:cNvPr id="2" name="正方形/長方形 4"/>
        <xdr:cNvSpPr>
          <a:spLocks/>
        </xdr:cNvSpPr>
      </xdr:nvSpPr>
      <xdr:spPr>
        <a:xfrm>
          <a:off x="5229225" y="57150"/>
          <a:ext cx="1114425" cy="4572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資料№　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0</xdr:rowOff>
    </xdr:from>
    <xdr:to>
      <xdr:col>10</xdr:col>
      <xdr:colOff>0</xdr:colOff>
      <xdr:row>24</xdr:row>
      <xdr:rowOff>142875</xdr:rowOff>
    </xdr:to>
    <xdr:graphicFrame>
      <xdr:nvGraphicFramePr>
        <xdr:cNvPr id="1" name="グラフ 4"/>
        <xdr:cNvGraphicFramePr/>
      </xdr:nvGraphicFramePr>
      <xdr:xfrm>
        <a:off x="276225" y="561975"/>
        <a:ext cx="644842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371475</xdr:colOff>
      <xdr:row>0</xdr:row>
      <xdr:rowOff>0</xdr:rowOff>
    </xdr:from>
    <xdr:to>
      <xdr:col>10</xdr:col>
      <xdr:colOff>38100</xdr:colOff>
      <xdr:row>0</xdr:row>
      <xdr:rowOff>457200</xdr:rowOff>
    </xdr:to>
    <xdr:sp>
      <xdr:nvSpPr>
        <xdr:cNvPr id="2" name="正方形/長方形 2"/>
        <xdr:cNvSpPr>
          <a:spLocks/>
        </xdr:cNvSpPr>
      </xdr:nvSpPr>
      <xdr:spPr>
        <a:xfrm>
          <a:off x="5648325" y="0"/>
          <a:ext cx="1114425" cy="4572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資料№　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100" b="0" i="0" u="none" baseline="0">
              <a:solidFill>
                <a:srgbClr val="000000"/>
              </a:solidFill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28575</xdr:rowOff>
    </xdr:from>
    <xdr:to>
      <xdr:col>8</xdr:col>
      <xdr:colOff>28575</xdr:colOff>
      <xdr:row>24</xdr:row>
      <xdr:rowOff>47625</xdr:rowOff>
    </xdr:to>
    <xdr:graphicFrame>
      <xdr:nvGraphicFramePr>
        <xdr:cNvPr id="1" name="グラフ 3"/>
        <xdr:cNvGraphicFramePr/>
      </xdr:nvGraphicFramePr>
      <xdr:xfrm>
        <a:off x="238125" y="695325"/>
        <a:ext cx="58769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609600</xdr:colOff>
      <xdr:row>0</xdr:row>
      <xdr:rowOff>9525</xdr:rowOff>
    </xdr:from>
    <xdr:to>
      <xdr:col>8</xdr:col>
      <xdr:colOff>66675</xdr:colOff>
      <xdr:row>0</xdr:row>
      <xdr:rowOff>466725</xdr:rowOff>
    </xdr:to>
    <xdr:sp>
      <xdr:nvSpPr>
        <xdr:cNvPr id="2" name="正方形/長方形 2"/>
        <xdr:cNvSpPr>
          <a:spLocks/>
        </xdr:cNvSpPr>
      </xdr:nvSpPr>
      <xdr:spPr>
        <a:xfrm>
          <a:off x="5076825" y="9525"/>
          <a:ext cx="1076325" cy="4572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資料№　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100" b="0" i="0" u="none" baseline="0">
              <a:solidFill>
                <a:srgbClr val="000000"/>
              </a:solidFill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4"/>
  <sheetViews>
    <sheetView tabSelected="1" zoomScalePageLayoutView="0" workbookViewId="0" topLeftCell="A1">
      <selection activeCell="L19" sqref="L19"/>
    </sheetView>
  </sheetViews>
  <sheetFormatPr defaultColWidth="9.00390625" defaultRowHeight="13.5"/>
  <cols>
    <col min="1" max="1" width="3.00390625" style="0" customWidth="1"/>
    <col min="2" max="2" width="13.375" style="0" customWidth="1"/>
    <col min="3" max="8" width="11.00390625" style="0" customWidth="1"/>
    <col min="9" max="9" width="2.00390625" style="0" customWidth="1"/>
    <col min="10" max="10" width="5.00390625" style="0" customWidth="1"/>
    <col min="11" max="11" width="11.375" style="0" customWidth="1"/>
  </cols>
  <sheetData>
    <row r="1" spans="5:8" ht="58.5" customHeight="1">
      <c r="E1" s="14"/>
      <c r="F1" s="14"/>
      <c r="G1" s="14"/>
      <c r="H1" s="14"/>
    </row>
    <row r="2" ht="17.25" customHeight="1"/>
    <row r="25" ht="14.25" customHeight="1">
      <c r="H25" s="8"/>
    </row>
    <row r="26" ht="16.5" customHeight="1">
      <c r="H26" s="8"/>
    </row>
    <row r="27" spans="2:8" ht="13.5">
      <c r="B27" s="2" t="s">
        <v>30</v>
      </c>
      <c r="C27" s="9" t="s">
        <v>17</v>
      </c>
      <c r="D27" s="9" t="s">
        <v>18</v>
      </c>
      <c r="E27" s="9" t="s">
        <v>4</v>
      </c>
      <c r="F27" s="9" t="s">
        <v>5</v>
      </c>
      <c r="G27" s="9" t="s">
        <v>6</v>
      </c>
      <c r="H27" s="9" t="s">
        <v>7</v>
      </c>
    </row>
    <row r="28" spans="2:8" ht="13.5">
      <c r="B28" s="2" t="s">
        <v>0</v>
      </c>
      <c r="C28" s="6">
        <v>466</v>
      </c>
      <c r="D28" s="6">
        <v>446</v>
      </c>
      <c r="E28" s="3">
        <v>382</v>
      </c>
      <c r="F28" s="3">
        <v>380</v>
      </c>
      <c r="G28" s="3">
        <v>410</v>
      </c>
      <c r="H28" s="3"/>
    </row>
    <row r="29" spans="2:8" ht="13.5">
      <c r="B29" s="2" t="s">
        <v>32</v>
      </c>
      <c r="C29" s="13">
        <v>3171</v>
      </c>
      <c r="D29" s="13">
        <v>3025</v>
      </c>
      <c r="E29" s="3">
        <v>2896</v>
      </c>
      <c r="F29" s="3">
        <v>2733</v>
      </c>
      <c r="G29" s="3">
        <v>2616</v>
      </c>
      <c r="H29" s="3">
        <v>2556</v>
      </c>
    </row>
    <row r="30" spans="2:8" ht="13.5">
      <c r="B30" s="2" t="s">
        <v>1</v>
      </c>
      <c r="C30" s="13">
        <v>1646</v>
      </c>
      <c r="D30" s="13">
        <v>1591</v>
      </c>
      <c r="E30" s="3">
        <v>1522</v>
      </c>
      <c r="F30" s="3">
        <v>1531</v>
      </c>
      <c r="G30" s="3">
        <v>1497</v>
      </c>
      <c r="H30" s="3">
        <v>1488</v>
      </c>
    </row>
    <row r="31" spans="2:8" ht="13.5">
      <c r="B31" s="2" t="s">
        <v>19</v>
      </c>
      <c r="C31" s="13">
        <v>1845</v>
      </c>
      <c r="D31" s="13">
        <v>1845</v>
      </c>
      <c r="E31" s="3">
        <v>1805</v>
      </c>
      <c r="F31" s="3">
        <v>1805</v>
      </c>
      <c r="G31" s="3">
        <v>1785</v>
      </c>
      <c r="H31" s="3">
        <v>1785</v>
      </c>
    </row>
    <row r="32" ht="13.5">
      <c r="F32" t="s">
        <v>2</v>
      </c>
    </row>
    <row r="33" ht="13.5">
      <c r="F33" t="s">
        <v>3</v>
      </c>
    </row>
    <row r="34" ht="13.5">
      <c r="F34" t="s">
        <v>31</v>
      </c>
    </row>
  </sheetData>
  <sheetProtection/>
  <mergeCells count="1">
    <mergeCell ref="E1:H1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34"/>
  <sheetViews>
    <sheetView zoomScalePageLayoutView="0" workbookViewId="0" topLeftCell="A1">
      <selection activeCell="H35" sqref="H35"/>
    </sheetView>
  </sheetViews>
  <sheetFormatPr defaultColWidth="9.00390625" defaultRowHeight="13.5"/>
  <cols>
    <col min="1" max="1" width="3.00390625" style="0" customWidth="1"/>
    <col min="2" max="2" width="9.25390625" style="0" customWidth="1"/>
    <col min="3" max="10" width="9.50390625" style="0" customWidth="1"/>
    <col min="11" max="11" width="2.125" style="0" customWidth="1"/>
    <col min="12" max="12" width="0.12890625" style="0" customWidth="1"/>
  </cols>
  <sheetData>
    <row r="1" ht="44.25" customHeight="1"/>
    <row r="2" spans="5:8" ht="13.5">
      <c r="E2" s="14"/>
      <c r="F2" s="14"/>
      <c r="G2" s="14"/>
      <c r="H2" s="14"/>
    </row>
    <row r="24" ht="21" customHeight="1"/>
    <row r="25" ht="21" customHeight="1"/>
    <row r="26" spans="2:10" ht="13.5">
      <c r="B26" s="1"/>
      <c r="C26" s="15" t="s">
        <v>8</v>
      </c>
      <c r="D26" s="16"/>
      <c r="E26" s="16"/>
      <c r="F26" s="16"/>
      <c r="G26" s="16"/>
      <c r="H26" s="17"/>
      <c r="I26" s="2" t="s">
        <v>9</v>
      </c>
      <c r="J26" s="2" t="s">
        <v>10</v>
      </c>
    </row>
    <row r="27" spans="2:10" ht="13.5">
      <c r="B27" s="2" t="s">
        <v>23</v>
      </c>
      <c r="C27" s="12" t="s">
        <v>17</v>
      </c>
      <c r="D27" s="12" t="s">
        <v>18</v>
      </c>
      <c r="E27" s="12" t="s">
        <v>4</v>
      </c>
      <c r="F27" s="11" t="s">
        <v>5</v>
      </c>
      <c r="G27" s="11" t="s">
        <v>6</v>
      </c>
      <c r="H27" s="11" t="s">
        <v>7</v>
      </c>
      <c r="I27" s="2" t="s">
        <v>20</v>
      </c>
      <c r="J27" s="2" t="s">
        <v>21</v>
      </c>
    </row>
    <row r="28" spans="2:10" ht="13.5">
      <c r="B28" s="2" t="s">
        <v>24</v>
      </c>
      <c r="C28" s="1">
        <v>605</v>
      </c>
      <c r="D28" s="1">
        <v>605</v>
      </c>
      <c r="E28" s="3">
        <v>602</v>
      </c>
      <c r="F28" s="3">
        <v>605</v>
      </c>
      <c r="G28" s="3">
        <v>597</v>
      </c>
      <c r="H28" s="3">
        <v>607</v>
      </c>
      <c r="I28" s="4">
        <f aca="true" t="shared" si="0" ref="I28:I33">H28-C28</f>
        <v>2</v>
      </c>
      <c r="J28" s="5">
        <f aca="true" t="shared" si="1" ref="J28:J33">H28/C28</f>
        <v>1.0033057851239668</v>
      </c>
    </row>
    <row r="29" spans="2:10" ht="13.5">
      <c r="B29" s="2" t="s">
        <v>25</v>
      </c>
      <c r="C29" s="1">
        <v>297</v>
      </c>
      <c r="D29" s="1">
        <v>286</v>
      </c>
      <c r="E29" s="3">
        <v>262</v>
      </c>
      <c r="F29" s="3">
        <v>290</v>
      </c>
      <c r="G29" s="3">
        <v>283</v>
      </c>
      <c r="H29" s="3">
        <v>286</v>
      </c>
      <c r="I29" s="4">
        <f t="shared" si="0"/>
        <v>-11</v>
      </c>
      <c r="J29" s="5">
        <f t="shared" si="1"/>
        <v>0.9629629629629629</v>
      </c>
    </row>
    <row r="30" spans="2:10" ht="13.5">
      <c r="B30" s="2" t="s">
        <v>26</v>
      </c>
      <c r="C30" s="1">
        <v>275</v>
      </c>
      <c r="D30" s="1">
        <v>246</v>
      </c>
      <c r="E30" s="3">
        <v>246</v>
      </c>
      <c r="F30" s="3">
        <v>241</v>
      </c>
      <c r="G30" s="3">
        <v>241</v>
      </c>
      <c r="H30" s="3">
        <v>239</v>
      </c>
      <c r="I30" s="4">
        <f t="shared" si="0"/>
        <v>-36</v>
      </c>
      <c r="J30" s="5">
        <f t="shared" si="1"/>
        <v>0.8690909090909091</v>
      </c>
    </row>
    <row r="31" spans="2:10" ht="13.5">
      <c r="B31" s="2" t="s">
        <v>27</v>
      </c>
      <c r="C31" s="1">
        <v>307</v>
      </c>
      <c r="D31" s="1">
        <v>290</v>
      </c>
      <c r="E31" s="3">
        <v>275</v>
      </c>
      <c r="F31" s="1">
        <v>280</v>
      </c>
      <c r="G31" s="1">
        <v>262</v>
      </c>
      <c r="H31" s="1">
        <v>250</v>
      </c>
      <c r="I31" s="4">
        <f t="shared" si="0"/>
        <v>-57</v>
      </c>
      <c r="J31" s="5">
        <f t="shared" si="1"/>
        <v>0.8143322475570033</v>
      </c>
    </row>
    <row r="32" spans="2:10" ht="13.5">
      <c r="B32" s="2" t="s">
        <v>28</v>
      </c>
      <c r="C32" s="1">
        <v>162</v>
      </c>
      <c r="D32" s="1">
        <v>164</v>
      </c>
      <c r="E32" s="3">
        <v>137</v>
      </c>
      <c r="F32" s="1">
        <v>115</v>
      </c>
      <c r="G32" s="1">
        <v>114</v>
      </c>
      <c r="H32" s="1">
        <v>106</v>
      </c>
      <c r="I32" s="4">
        <f t="shared" si="0"/>
        <v>-56</v>
      </c>
      <c r="J32" s="5">
        <f t="shared" si="1"/>
        <v>0.654320987654321</v>
      </c>
    </row>
    <row r="33" spans="2:10" ht="13.5">
      <c r="B33" s="2" t="s">
        <v>29</v>
      </c>
      <c r="C33" s="3">
        <f aca="true" t="shared" si="2" ref="C33:H33">SUM(C28:C32)</f>
        <v>1646</v>
      </c>
      <c r="D33" s="3">
        <f t="shared" si="2"/>
        <v>1591</v>
      </c>
      <c r="E33" s="3">
        <f t="shared" si="2"/>
        <v>1522</v>
      </c>
      <c r="F33" s="4">
        <f t="shared" si="2"/>
        <v>1531</v>
      </c>
      <c r="G33" s="4">
        <f t="shared" si="2"/>
        <v>1497</v>
      </c>
      <c r="H33" s="4">
        <f t="shared" si="2"/>
        <v>1488</v>
      </c>
      <c r="I33" s="4">
        <f t="shared" si="0"/>
        <v>-158</v>
      </c>
      <c r="J33" s="5">
        <f t="shared" si="1"/>
        <v>0.9040097205346294</v>
      </c>
    </row>
    <row r="34" spans="8:10" ht="20.25" customHeight="1">
      <c r="H34" s="18" t="s">
        <v>11</v>
      </c>
      <c r="I34" s="18"/>
      <c r="J34" s="18"/>
    </row>
  </sheetData>
  <sheetProtection/>
  <mergeCells count="3">
    <mergeCell ref="E2:H2"/>
    <mergeCell ref="C26:H26"/>
    <mergeCell ref="H34:J34"/>
  </mergeCells>
  <printOptions horizontalCentered="1"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32"/>
  <sheetViews>
    <sheetView zoomScalePageLayoutView="0" workbookViewId="0" topLeftCell="A7">
      <selection activeCell="J38" sqref="J38"/>
    </sheetView>
  </sheetViews>
  <sheetFormatPr defaultColWidth="9.00390625" defaultRowHeight="13.5"/>
  <cols>
    <col min="1" max="1" width="2.75390625" style="0" customWidth="1"/>
    <col min="2" max="2" width="13.375" style="0" customWidth="1"/>
    <col min="3" max="8" width="10.625" style="0" customWidth="1"/>
    <col min="9" max="9" width="1.625" style="0" customWidth="1"/>
    <col min="10" max="10" width="11.375" style="0" customWidth="1"/>
  </cols>
  <sheetData>
    <row r="1" spans="5:8" ht="52.5" customHeight="1">
      <c r="E1" s="14"/>
      <c r="F1" s="14"/>
      <c r="G1" s="14"/>
      <c r="H1" s="14"/>
    </row>
    <row r="26" spans="2:8" ht="13.5">
      <c r="B26" s="2"/>
      <c r="C26" s="11" t="s">
        <v>17</v>
      </c>
      <c r="D26" s="11" t="s">
        <v>18</v>
      </c>
      <c r="E26" s="11" t="s">
        <v>4</v>
      </c>
      <c r="F26" s="11" t="s">
        <v>5</v>
      </c>
      <c r="G26" s="11" t="s">
        <v>6</v>
      </c>
      <c r="H26" s="11" t="s">
        <v>7</v>
      </c>
    </row>
    <row r="27" spans="2:8" ht="13.5">
      <c r="B27" s="2" t="s">
        <v>15</v>
      </c>
      <c r="C27" s="10">
        <v>71</v>
      </c>
      <c r="D27" s="10">
        <v>69</v>
      </c>
      <c r="E27" s="1">
        <v>61</v>
      </c>
      <c r="F27" s="1">
        <v>77</v>
      </c>
      <c r="G27" s="1">
        <v>71</v>
      </c>
      <c r="H27" s="7">
        <v>73</v>
      </c>
    </row>
    <row r="28" spans="2:8" ht="13.5">
      <c r="B28" s="2" t="s">
        <v>12</v>
      </c>
      <c r="C28" s="10">
        <v>80</v>
      </c>
      <c r="D28" s="10">
        <v>76</v>
      </c>
      <c r="E28" s="1">
        <v>73</v>
      </c>
      <c r="F28" s="1">
        <v>76</v>
      </c>
      <c r="G28" s="1">
        <v>81</v>
      </c>
      <c r="H28" s="1">
        <v>82</v>
      </c>
    </row>
    <row r="29" spans="2:8" ht="13.5">
      <c r="B29" s="2" t="s">
        <v>13</v>
      </c>
      <c r="C29" s="10">
        <v>76</v>
      </c>
      <c r="D29" s="10">
        <v>73</v>
      </c>
      <c r="E29" s="1">
        <v>75</v>
      </c>
      <c r="F29" s="1">
        <v>85</v>
      </c>
      <c r="G29" s="1">
        <v>77</v>
      </c>
      <c r="H29" s="1">
        <v>79</v>
      </c>
    </row>
    <row r="30" spans="2:8" ht="13.5">
      <c r="B30" s="2" t="s">
        <v>14</v>
      </c>
      <c r="C30" s="10">
        <v>70</v>
      </c>
      <c r="D30" s="10">
        <v>69</v>
      </c>
      <c r="E30" s="1">
        <v>53</v>
      </c>
      <c r="F30" s="1">
        <v>52</v>
      </c>
      <c r="G30" s="1">
        <v>54</v>
      </c>
      <c r="H30" s="1">
        <v>52</v>
      </c>
    </row>
    <row r="31" spans="2:8" ht="13.5">
      <c r="B31" s="2" t="s">
        <v>16</v>
      </c>
      <c r="C31" s="1">
        <f aca="true" t="shared" si="0" ref="C31:H31">SUM(C27:C30)</f>
        <v>297</v>
      </c>
      <c r="D31" s="1">
        <f t="shared" si="0"/>
        <v>287</v>
      </c>
      <c r="E31" s="1">
        <f t="shared" si="0"/>
        <v>262</v>
      </c>
      <c r="F31" s="1">
        <f t="shared" si="0"/>
        <v>290</v>
      </c>
      <c r="G31" s="1">
        <f t="shared" si="0"/>
        <v>283</v>
      </c>
      <c r="H31" s="1">
        <f t="shared" si="0"/>
        <v>286</v>
      </c>
    </row>
    <row r="32" spans="6:8" ht="24" customHeight="1">
      <c r="F32" s="18" t="s">
        <v>22</v>
      </c>
      <c r="G32" s="18"/>
      <c r="H32" s="18"/>
    </row>
  </sheetData>
  <sheetProtection/>
  <mergeCells count="2">
    <mergeCell ref="E1:H1"/>
    <mergeCell ref="F32:H32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000613</dc:creator>
  <cp:keywords/>
  <dc:description/>
  <cp:lastModifiedBy>000734</cp:lastModifiedBy>
  <cp:lastPrinted>2011-06-29T02:14:39Z</cp:lastPrinted>
  <dcterms:created xsi:type="dcterms:W3CDTF">2011-05-31T02:05:58Z</dcterms:created>
  <dcterms:modified xsi:type="dcterms:W3CDTF">2011-07-15T05:28:19Z</dcterms:modified>
  <cp:category/>
  <cp:version/>
  <cp:contentType/>
  <cp:contentStatus/>
</cp:coreProperties>
</file>