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80" windowHeight="8040" activeTab="0"/>
  </bookViews>
  <sheets>
    <sheet name="一時預かり" sheetId="1" r:id="rId1"/>
  </sheets>
  <externalReferences>
    <externalReference r:id="rId4"/>
  </externalReferences>
  <definedNames>
    <definedName name="_xlnm.Print_Area" localSheetId="0">'一時預かり'!$A$1:$L$79</definedName>
  </definedNames>
  <calcPr fullCalcOnLoad="1"/>
</workbook>
</file>

<file path=xl/sharedStrings.xml><?xml version="1.0" encoding="utf-8"?>
<sst xmlns="http://schemas.openxmlformats.org/spreadsheetml/2006/main" count="276" uniqueCount="78">
  <si>
    <t>事務事業評価シート集約表</t>
  </si>
  <si>
    <t>事務事業名</t>
  </si>
  <si>
    <t>　一時預かり事業経費</t>
  </si>
  <si>
    <t>評価項目</t>
  </si>
  <si>
    <t>Ａ</t>
  </si>
  <si>
    <t>Ｂ</t>
  </si>
  <si>
    <t>Ｃ</t>
  </si>
  <si>
    <t>Ｄ</t>
  </si>
  <si>
    <t>Ｅ</t>
  </si>
  <si>
    <t>平均点</t>
  </si>
  <si>
    <t>点数</t>
  </si>
  <si>
    <t>理由</t>
  </si>
  <si>
    <t>必要性
（ニーズ）</t>
  </si>
  <si>
    <t>（特になし）</t>
  </si>
  <si>
    <t>　現に実績が高まっており、今後若者の定着と人口減少を食い止める手段として更に力を入れる事を望みます。</t>
  </si>
  <si>
    <t>　少子化が進んでいるが、反面核家族化も進み、仕事や介護、自由時間の確保等いろいろな場面で必要性が発生している。</t>
  </si>
  <si>
    <t>　育児環境の充実は子育て世代のみならず、全市民の渇望だと思います。産みやすい・育てやすい環境づくりが、今後ますます求められてくると思います。</t>
  </si>
  <si>
    <t>　育児休暇は一部の人、働く若い母親が安心して子育てできるために必要な事業である。</t>
  </si>
  <si>
    <t>Ｆ</t>
  </si>
  <si>
    <t>Ｇ</t>
  </si>
  <si>
    <t>Ｈ</t>
  </si>
  <si>
    <t>Ｉ</t>
  </si>
  <si>
    <t>Ｊ</t>
  </si>
  <si>
    <t>　現在の社会状況、家庭環境から共働き、一人っ子、シングルマザー等、いろいろです。それを考えたとき子供を生み育てることは大変な時代と思います。</t>
  </si>
  <si>
    <t>　少子化ではあるが家庭環境が変化し、同居が少なくなっている中では依然としてニーズがある。</t>
  </si>
  <si>
    <t>　データより市民ニーズが高いことが示されている。また、社会情勢の変化等により家庭・地域の子育て力が低下し潜在的なニーズも高い。</t>
  </si>
  <si>
    <t>必要性
（公共性）</t>
  </si>
  <si>
    <t>　民間では採算性に問題もあり、行政以外は考えられない。</t>
  </si>
  <si>
    <t>　民間の事業所もあるが到底対応出来る収容の器ではない。広大な本市の場合、資格や待遇、規模の問題はあるが、一局集中ではなく分散化の方向が望ましい。</t>
  </si>
  <si>
    <t>　参入を望む民間事業者が少ない地方では、行政が積極的に関っていくべきです。</t>
  </si>
  <si>
    <t>　民間と行政、連携して進めていけたらよい。</t>
  </si>
  <si>
    <t>　「民間、公立保育園が担う！」と言い切れないことのように思います。
　子育ては一番です。寄り添うような事業であって欲しいと考えます。</t>
  </si>
  <si>
    <t>　利益があまり考えられない事業と思われるので行政が担うべき</t>
  </si>
  <si>
    <t>　民間も活用すべきではあるが、市が関与していくべき重要な事業である。</t>
  </si>
  <si>
    <t>　民間事業所の無い地域もあり、行政が担う事業と思われる。</t>
  </si>
  <si>
    <t>有効性
（達成度）</t>
  </si>
  <si>
    <t>　市民の要望に対応されている状況であり「４」とした。</t>
  </si>
  <si>
    <t>　平成２６年度のあらかわ保育園の開園が待たれるが開所までも関係機関と連携して周知に努め、利用率の向上を図るべき。</t>
  </si>
  <si>
    <t>　今後事業が開始される荒川地区以外の各地区で相当数の利用者があり、事業目的は達成されていると思います。</t>
  </si>
  <si>
    <t>　ＰＲをもっとしてほしい。</t>
  </si>
  <si>
    <t>　目標をたてることなのかよく分かりません。</t>
  </si>
  <si>
    <t>　成果指標が実績の結果となっているのでどちらとも言えないが、必要性のある者が活用されているのであればいいのでは。</t>
  </si>
  <si>
    <t>　あらかわ保育園の開園予定も含めて、利用者が求めている数的な目標は達している。</t>
  </si>
  <si>
    <t>有効性
（貢献度）</t>
  </si>
  <si>
    <t>　年々利用者は増えると思われる。</t>
  </si>
  <si>
    <t>　利用者ニーズが高まっているが概ねの満足度を得ていると思う。</t>
  </si>
  <si>
    <t xml:space="preserve">　本事業により、子育て中の市民に心理的な安心を与えていると思います。より利用しやすい一時預かりとなるよう不断の検討をお願いします。
</t>
  </si>
  <si>
    <t>　上記ニーズと同じ</t>
  </si>
  <si>
    <t>　少子化の中での利用増加なので、割合的には大幅に利用率はあがっていることを考えると昨年以上の成果があったと思われる。</t>
  </si>
  <si>
    <t>　保護者の心理的・身体的負担の軽減は図られているが、預けられる子供の目線で事業を捉えることも大切である。</t>
  </si>
  <si>
    <t>　利用者数の増加からみても大いに貢献していると思う。</t>
  </si>
  <si>
    <t>効率性</t>
  </si>
  <si>
    <t>　今後利用者の増加により臨時保育士の賃金増加した場合等は多少受益者負担を上げても止むを得ない。</t>
  </si>
  <si>
    <t>　現在の経営形態では臨時保育士での対応も可とするが将来外部委託事業となった場合、市内在住の優先雇用等、市民の職場確保も重要。</t>
  </si>
  <si>
    <t>　村上市の将来のため、必要なコストだと考えます。</t>
  </si>
  <si>
    <t>　予算はもっと大きくしてもよいと思う。</t>
  </si>
  <si>
    <t>　コストを考えないことも有ではないですか。
　一番大切な子育てに寄り添うようなことで決めるのはどうですか。</t>
  </si>
  <si>
    <t>　臨時保育士の賃金により事業コストは抑えられているが、乳幼児保育の高い専門性を持った保育士の対応も必要である。</t>
  </si>
  <si>
    <t>達成度＋効率性</t>
  </si>
  <si>
    <t>必要性+貢献度</t>
  </si>
  <si>
    <t>達成度</t>
  </si>
  <si>
    <t>今後の方向性</t>
  </si>
  <si>
    <t>方　向</t>
  </si>
  <si>
    <t>方向</t>
  </si>
  <si>
    <t>結論</t>
  </si>
  <si>
    <t>拡充</t>
  </si>
  <si>
    <t>　最近、女性の社会進出の増加や核家族化により、子育て支援は社会的に益々重要性を増している。できることなら、課題も大きいけれども、子供が病気した時等でも預けられる施設があったなら保護者も安心して仕事ができると思います。</t>
  </si>
  <si>
    <t>　一時預かり事業を更に充実し、今後は病児・病後児保育に取り組むことにより、村上市の人口減少に歯止めをかける程、大きな事業になると思われる。期待しています。</t>
  </si>
  <si>
    <t>　若い世代が安心して子育て出来る環境を整備する事は定住のまちづくりにも直結し大切な要件である。</t>
  </si>
  <si>
    <t>　次代を担う子供を安心して育てることができる環境を整えることは行政の使命です。さらに利用しやすい事業に発展させていくことを期待します。</t>
  </si>
  <si>
    <t>　ネグレクトや虐待、子どもの発達障害の早期発見のためにも関係機関と連携をとり、この事業を充実させてほしい。</t>
  </si>
  <si>
    <t>拡充
7
継続
2
廃止
1</t>
  </si>
  <si>
    <t>廃止</t>
  </si>
  <si>
    <t>継続</t>
  </si>
  <si>
    <t>　ニーズ、公共性を考えると、又、子育ては大変です。温かい目で支援していくことかと考えます。</t>
  </si>
  <si>
    <t>　子育ての負担を軽減するため必要あり</t>
  </si>
  <si>
    <t>　保護者の就労形態の多様化や核家族の進行により潜在的なニーズは高く、市の施策や政策課題の推進においても優先順位の高い重要な事業である。なお、一時預かり保育は通常保育よりも保育士の心身の負担が多く、前向きな保育に取り組んでいくには優秀な人材の育成が必要である。</t>
  </si>
  <si>
    <t>　多様な保護者ニーズに応える為の受け皿の整備と事業ＰＲを進め、子育てが安心してできる環境にしていく必要があると思う。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</si>
</sst>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1">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明朝"/>
      <family val="1"/>
    </font>
    <font>
      <sz val="6"/>
      <name val="ＭＳ Ｐゴシック"/>
      <family val="3"/>
    </font>
    <font>
      <sz val="11"/>
      <color indexed="8"/>
      <name val="ＭＳ 明朝"/>
      <family val="1"/>
    </font>
    <font>
      <sz val="12"/>
      <color indexed="8"/>
      <name val="ＭＳ 明朝"/>
      <family val="1"/>
    </font>
    <font>
      <sz val="16"/>
      <color indexed="8"/>
      <name val="ＭＳ 明朝"/>
      <family val="1"/>
    </font>
    <font>
      <sz val="10"/>
      <color indexed="8"/>
      <name val="ＭＳ 明朝"/>
      <family val="1"/>
    </font>
    <font>
      <sz val="8"/>
      <color indexed="8"/>
      <name val="ＭＳ 明朝"/>
      <family val="1"/>
    </font>
    <font>
      <sz val="10"/>
      <color indexed="8"/>
      <name val="ＭＳ Ｐゴシック"/>
      <family val="3"/>
    </font>
    <font>
      <b/>
      <sz val="16"/>
      <color indexed="8"/>
      <name val="ＭＳ 明朝"/>
      <family val="1"/>
    </font>
    <font>
      <b/>
      <sz val="14"/>
      <color indexed="8"/>
      <name val="ＭＳ 明朝"/>
      <family val="1"/>
    </font>
    <font>
      <sz val="1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ＭＳ 明朝"/>
      <family val="1"/>
    </font>
    <font>
      <sz val="11"/>
      <color theme="1"/>
      <name val="ＭＳ 明朝"/>
      <family val="1"/>
    </font>
    <font>
      <sz val="12"/>
      <color theme="1"/>
      <name val="ＭＳ 明朝"/>
      <family val="1"/>
    </font>
    <font>
      <sz val="16"/>
      <color theme="1"/>
      <name val="ＭＳ 明朝"/>
      <family val="1"/>
    </font>
    <font>
      <sz val="10"/>
      <color theme="1"/>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double"/>
      <bottom>
        <color indexed="63"/>
      </bottom>
    </border>
    <border>
      <left style="thin"/>
      <right style="thin"/>
      <top style="double"/>
      <bottom style="thin"/>
    </border>
    <border>
      <left style="thin"/>
      <right>
        <color indexed="63"/>
      </right>
      <top style="double"/>
      <bottom style="thin"/>
    </border>
    <border>
      <left style="double"/>
      <right style="double"/>
      <top style="double"/>
      <bottom>
        <color indexed="63"/>
      </bottom>
    </border>
    <border>
      <left style="double"/>
      <right style="thin"/>
      <top>
        <color indexed="63"/>
      </top>
      <bottom style="thin"/>
    </border>
    <border>
      <left style="thin"/>
      <right style="hair"/>
      <top style="thin"/>
      <bottom style="thin"/>
    </border>
    <border>
      <left style="hair"/>
      <right style="thin"/>
      <top style="thin"/>
      <bottom style="thin"/>
    </border>
    <border>
      <left style="hair"/>
      <right>
        <color indexed="63"/>
      </right>
      <top style="thin"/>
      <bottom style="thin"/>
    </border>
    <border>
      <left style="double"/>
      <right style="double"/>
      <top>
        <color indexed="63"/>
      </top>
      <bottom>
        <color indexed="63"/>
      </bottom>
    </border>
    <border>
      <left style="double"/>
      <right style="thin"/>
      <top style="thin"/>
      <bottom>
        <color indexed="63"/>
      </bottom>
    </border>
    <border>
      <left style="double"/>
      <right style="double"/>
      <top style="thin"/>
      <bottom>
        <color indexed="63"/>
      </bottom>
    </border>
    <border>
      <left style="double"/>
      <right style="thin"/>
      <top>
        <color indexed="63"/>
      </top>
      <bottom>
        <color indexed="63"/>
      </bottom>
    </border>
    <border>
      <left style="thin"/>
      <right style="thin"/>
      <top style="thin"/>
      <bottom style="thin"/>
    </border>
    <border>
      <left style="thin"/>
      <right>
        <color indexed="63"/>
      </right>
      <top style="thin"/>
      <bottom style="thin"/>
    </border>
    <border>
      <left style="double"/>
      <right style="thin"/>
      <top>
        <color indexed="63"/>
      </top>
      <bottom style="double"/>
    </border>
    <border>
      <left style="thin"/>
      <right style="hair"/>
      <top style="thin"/>
      <bottom style="double"/>
    </border>
    <border>
      <left style="hair"/>
      <right style="thin"/>
      <top style="thin"/>
      <bottom style="double"/>
    </border>
    <border>
      <left style="double"/>
      <right style="double"/>
      <top>
        <color indexed="63"/>
      </top>
      <bottom style="double"/>
    </border>
    <border>
      <left style="hair"/>
      <right>
        <color indexed="63"/>
      </right>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0">
    <xf numFmtId="0" fontId="0" fillId="0" borderId="0" xfId="0" applyFont="1" applyAlignment="1">
      <alignment vertical="center"/>
    </xf>
    <xf numFmtId="0" fontId="45" fillId="0" borderId="0" xfId="0" applyFont="1" applyAlignment="1">
      <alignment horizontal="center" vertical="center"/>
    </xf>
    <xf numFmtId="0" fontId="46" fillId="0" borderId="0" xfId="0" applyFont="1" applyAlignment="1">
      <alignment vertical="center"/>
    </xf>
    <xf numFmtId="0" fontId="46" fillId="33" borderId="10" xfId="0" applyFont="1" applyFill="1" applyBorder="1" applyAlignment="1">
      <alignment horizontal="center" vertical="center"/>
    </xf>
    <xf numFmtId="0" fontId="47" fillId="0" borderId="11" xfId="0" applyFont="1" applyBorder="1" applyAlignment="1">
      <alignment horizontal="left" vertical="center"/>
    </xf>
    <xf numFmtId="0" fontId="47" fillId="0" borderId="12" xfId="0" applyFont="1" applyBorder="1" applyAlignment="1">
      <alignment horizontal="left" vertical="center"/>
    </xf>
    <xf numFmtId="0" fontId="47" fillId="0" borderId="13" xfId="0" applyFont="1" applyBorder="1" applyAlignment="1">
      <alignment horizontal="left" vertical="center"/>
    </xf>
    <xf numFmtId="0" fontId="46" fillId="33" borderId="14" xfId="0" applyFont="1" applyFill="1" applyBorder="1" applyAlignment="1">
      <alignment horizontal="center" vertical="center"/>
    </xf>
    <xf numFmtId="0" fontId="47" fillId="0" borderId="15" xfId="0" applyFont="1" applyBorder="1" applyAlignment="1">
      <alignment horizontal="left" vertical="center"/>
    </xf>
    <xf numFmtId="0" fontId="47" fillId="0" borderId="16" xfId="0" applyFont="1" applyBorder="1" applyAlignment="1">
      <alignment horizontal="left" vertical="center"/>
    </xf>
    <xf numFmtId="0" fontId="47" fillId="0" borderId="17" xfId="0" applyFont="1" applyBorder="1" applyAlignment="1">
      <alignment horizontal="left" vertical="center"/>
    </xf>
    <xf numFmtId="0" fontId="46" fillId="33" borderId="18" xfId="0" applyFont="1" applyFill="1" applyBorder="1" applyAlignment="1">
      <alignment horizontal="center" vertical="center"/>
    </xf>
    <xf numFmtId="0" fontId="46" fillId="33" borderId="19" xfId="0" applyFont="1" applyFill="1" applyBorder="1" applyAlignment="1">
      <alignment horizontal="center" vertical="center"/>
    </xf>
    <xf numFmtId="0" fontId="46" fillId="33" borderId="20" xfId="0" applyFont="1" applyFill="1" applyBorder="1" applyAlignment="1">
      <alignment horizontal="center" vertical="center"/>
    </xf>
    <xf numFmtId="0" fontId="46" fillId="33" borderId="21" xfId="0" applyFont="1" applyFill="1" applyBorder="1" applyAlignment="1">
      <alignment horizontal="center" vertical="center"/>
    </xf>
    <xf numFmtId="0" fontId="46" fillId="33" borderId="22" xfId="0" applyFont="1" applyFill="1" applyBorder="1" applyAlignment="1">
      <alignment horizontal="center" vertical="center"/>
    </xf>
    <xf numFmtId="0" fontId="46" fillId="33" borderId="23" xfId="0" applyFont="1" applyFill="1" applyBorder="1" applyAlignment="1">
      <alignment horizontal="center" vertical="center"/>
    </xf>
    <xf numFmtId="0" fontId="46" fillId="33" borderId="24" xfId="0" applyFont="1" applyFill="1" applyBorder="1" applyAlignment="1">
      <alignment horizontal="center" vertical="center"/>
    </xf>
    <xf numFmtId="0" fontId="46" fillId="33" borderId="25" xfId="0" applyFont="1" applyFill="1" applyBorder="1" applyAlignment="1">
      <alignment horizontal="center" vertical="center"/>
    </xf>
    <xf numFmtId="0" fontId="46" fillId="33" borderId="26" xfId="0" applyFont="1" applyFill="1" applyBorder="1" applyAlignment="1">
      <alignment horizontal="center" vertical="center"/>
    </xf>
    <xf numFmtId="0" fontId="46" fillId="33" borderId="27" xfId="0" applyFont="1" applyFill="1" applyBorder="1" applyAlignment="1">
      <alignment horizontal="center" vertical="center" wrapText="1"/>
    </xf>
    <xf numFmtId="0" fontId="48" fillId="0" borderId="23" xfId="0" applyFont="1" applyBorder="1" applyAlignment="1">
      <alignment horizontal="center" vertical="center"/>
    </xf>
    <xf numFmtId="0" fontId="47" fillId="0" borderId="24" xfId="0" applyFont="1" applyBorder="1" applyAlignment="1">
      <alignment horizontal="center" vertical="center"/>
    </xf>
    <xf numFmtId="0" fontId="46" fillId="0" borderId="24" xfId="0" applyFont="1" applyBorder="1" applyAlignment="1">
      <alignment vertical="center" wrapText="1"/>
    </xf>
    <xf numFmtId="0" fontId="49" fillId="0" borderId="24" xfId="0" applyFont="1" applyBorder="1" applyAlignment="1">
      <alignment vertical="center" wrapText="1"/>
    </xf>
    <xf numFmtId="0" fontId="46" fillId="0" borderId="25" xfId="0" applyFont="1" applyBorder="1" applyAlignment="1">
      <alignment vertical="center" wrapText="1"/>
    </xf>
    <xf numFmtId="176" fontId="48" fillId="0" borderId="28" xfId="0" applyNumberFormat="1" applyFont="1" applyBorder="1" applyAlignment="1">
      <alignment horizontal="center" vertical="center"/>
    </xf>
    <xf numFmtId="0" fontId="46" fillId="33" borderId="29" xfId="0" applyFont="1" applyFill="1" applyBorder="1" applyAlignment="1">
      <alignment horizontal="center" vertical="center" wrapText="1"/>
    </xf>
    <xf numFmtId="0" fontId="46" fillId="33" borderId="30" xfId="0" applyFont="1" applyFill="1" applyBorder="1" applyAlignment="1">
      <alignment horizontal="center" vertical="center"/>
    </xf>
    <xf numFmtId="0" fontId="46" fillId="33" borderId="31" xfId="0" applyFont="1" applyFill="1" applyBorder="1" applyAlignment="1">
      <alignment horizontal="center" vertical="center"/>
    </xf>
    <xf numFmtId="176" fontId="48" fillId="0" borderId="26" xfId="0" applyNumberFormat="1" applyFont="1" applyBorder="1" applyAlignment="1">
      <alignment horizontal="center" vertical="center"/>
    </xf>
    <xf numFmtId="0" fontId="46" fillId="33" borderId="32" xfId="0" applyFont="1" applyFill="1" applyBorder="1" applyAlignment="1">
      <alignment horizontal="center" vertical="center" wrapText="1"/>
    </xf>
    <xf numFmtId="0" fontId="48" fillId="0" borderId="33" xfId="0" applyFont="1" applyBorder="1" applyAlignment="1">
      <alignment horizontal="center" vertical="center"/>
    </xf>
    <xf numFmtId="0" fontId="47" fillId="0" borderId="34" xfId="0" applyFont="1" applyBorder="1" applyAlignment="1">
      <alignment horizontal="center" vertical="center"/>
    </xf>
    <xf numFmtId="0" fontId="49" fillId="0" borderId="34" xfId="0" applyFont="1" applyBorder="1" applyAlignment="1">
      <alignment vertical="center" wrapText="1"/>
    </xf>
    <xf numFmtId="0" fontId="46" fillId="0" borderId="34" xfId="0" applyFont="1" applyBorder="1" applyAlignment="1">
      <alignment vertical="center" wrapText="1"/>
    </xf>
    <xf numFmtId="176" fontId="48" fillId="0" borderId="35" xfId="0" applyNumberFormat="1" applyFont="1" applyBorder="1" applyAlignment="1">
      <alignment horizontal="center" vertical="center"/>
    </xf>
    <xf numFmtId="0" fontId="46" fillId="0" borderId="36" xfId="0" applyFont="1" applyBorder="1" applyAlignment="1">
      <alignment vertical="center" wrapText="1"/>
    </xf>
    <xf numFmtId="0" fontId="46" fillId="0" borderId="25" xfId="0" applyFont="1" applyBorder="1" applyAlignment="1">
      <alignment vertical="center"/>
    </xf>
    <xf numFmtId="0" fontId="46" fillId="0" borderId="34" xfId="0" applyFont="1" applyBorder="1" applyAlignment="1">
      <alignment horizontal="center" vertical="center"/>
    </xf>
    <xf numFmtId="0" fontId="46" fillId="0" borderId="24" xfId="0" applyFont="1" applyBorder="1" applyAlignment="1">
      <alignment horizontal="left" vertical="center" wrapText="1"/>
    </xf>
    <xf numFmtId="0" fontId="46" fillId="0" borderId="25" xfId="0" applyFont="1" applyBorder="1" applyAlignment="1">
      <alignment horizontal="left" vertical="center" wrapText="1"/>
    </xf>
    <xf numFmtId="0" fontId="46" fillId="0" borderId="34" xfId="0" applyFont="1" applyBorder="1" applyAlignment="1">
      <alignment horizontal="left" vertical="center" wrapText="1"/>
    </xf>
    <xf numFmtId="0" fontId="46" fillId="0" borderId="0" xfId="0" applyFont="1" applyAlignment="1">
      <alignment horizontal="center" vertical="center"/>
    </xf>
    <xf numFmtId="176" fontId="46" fillId="0" borderId="0" xfId="0" applyNumberFormat="1" applyFont="1" applyAlignment="1">
      <alignment horizontal="center" vertical="center"/>
    </xf>
    <xf numFmtId="0" fontId="50" fillId="0" borderId="24" xfId="0" applyFont="1" applyBorder="1" applyAlignment="1">
      <alignment vertical="center" wrapText="1"/>
    </xf>
    <xf numFmtId="0" fontId="47" fillId="0" borderId="28" xfId="0" applyFont="1" applyBorder="1" applyAlignment="1">
      <alignment horizontal="center" vertical="center" wrapText="1"/>
    </xf>
    <xf numFmtId="0" fontId="47" fillId="0" borderId="26" xfId="0" applyFont="1" applyBorder="1" applyAlignment="1">
      <alignment horizontal="center" vertical="center"/>
    </xf>
    <xf numFmtId="0" fontId="50" fillId="0" borderId="34" xfId="0" applyFont="1" applyBorder="1" applyAlignment="1">
      <alignment vertical="center" wrapText="1"/>
    </xf>
    <xf numFmtId="0" fontId="47" fillId="0" borderId="3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総合評価結果</a:t>
            </a:r>
          </a:p>
        </c:rich>
      </c:tx>
      <c:layout>
        <c:manualLayout>
          <c:xMode val="factor"/>
          <c:yMode val="factor"/>
          <c:x val="-0.01925"/>
          <c:y val="-0.023"/>
        </c:manualLayout>
      </c:layout>
      <c:spPr>
        <a:noFill/>
        <a:ln w="3175">
          <a:noFill/>
        </a:ln>
      </c:spPr>
    </c:title>
    <c:plotArea>
      <c:layout>
        <c:manualLayout>
          <c:xMode val="edge"/>
          <c:yMode val="edge"/>
          <c:x val="0.14675"/>
          <c:y val="0.08525"/>
          <c:w val="0.833"/>
          <c:h val="0.739"/>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'一時預かり'!$R$49:$S$49</c:f>
              <c:numCache/>
            </c:numRef>
          </c:xVal>
          <c:yVal>
            <c:numRef>
              <c:f>'一時預かり'!$R$50:$S$50</c:f>
              <c:numCache/>
            </c:numRef>
          </c:yVal>
          <c:smooth val="0"/>
        </c:ser>
        <c:axId val="60524429"/>
        <c:axId val="7848950"/>
      </c:scatterChart>
      <c:valAx>
        <c:axId val="60524429"/>
        <c:scaling>
          <c:orientation val="minMax"/>
          <c:max val="10"/>
        </c:scaling>
        <c:axPos val="b"/>
        <c:title>
          <c:tx>
            <c:rich>
              <a:bodyPr vert="horz" rot="0" anchor="ctr"/>
              <a:lstStyle/>
              <a:p>
                <a:pPr algn="ctr">
                  <a:defRPr/>
                </a:pPr>
                <a:r>
                  <a:rPr lang="en-US" cap="none" sz="1600" b="1" i="0" u="none" baseline="0">
                    <a:solidFill>
                      <a:srgbClr val="000000"/>
                    </a:solidFill>
                  </a:rPr>
                  <a:t>達成度＋効率性</a:t>
                </a:r>
              </a:p>
            </c:rich>
          </c:tx>
          <c:layout>
            <c:manualLayout>
              <c:xMode val="factor"/>
              <c:yMode val="factor"/>
              <c:x val="-0.02475"/>
              <c:y val="-0.018"/>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7848950"/>
        <c:crosses val="autoZero"/>
        <c:crossBetween val="midCat"/>
        <c:dispUnits/>
        <c:majorUnit val="1"/>
      </c:valAx>
      <c:valAx>
        <c:axId val="7848950"/>
        <c:scaling>
          <c:orientation val="minMax"/>
          <c:max val="15"/>
          <c:min val="0"/>
        </c:scaling>
        <c:axPos val="l"/>
        <c:title>
          <c:tx>
            <c:rich>
              <a:bodyPr vert="wordArtVert" rot="0" anchor="ctr"/>
              <a:lstStyle/>
              <a:p>
                <a:pPr algn="ctr">
                  <a:defRPr/>
                </a:pPr>
                <a:r>
                  <a:rPr lang="en-US" cap="none" sz="1400" b="1" i="0" u="none" baseline="0">
                    <a:solidFill>
                      <a:srgbClr val="000000"/>
                    </a:solidFill>
                  </a:rPr>
                  <a:t>必要性＋貢献度</a:t>
                </a:r>
              </a:p>
            </c:rich>
          </c:tx>
          <c:layout>
            <c:manualLayout>
              <c:xMode val="factor"/>
              <c:yMode val="factor"/>
              <c:x val="-0.022"/>
              <c:y val="0.003"/>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0524429"/>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コスト評価</a:t>
            </a:r>
          </a:p>
        </c:rich>
      </c:tx>
      <c:layout>
        <c:manualLayout>
          <c:xMode val="factor"/>
          <c:yMode val="factor"/>
          <c:x val="0.00375"/>
          <c:y val="-0.023"/>
        </c:manualLayout>
      </c:layout>
      <c:spPr>
        <a:noFill/>
        <a:ln w="3175">
          <a:noFill/>
        </a:ln>
      </c:spPr>
    </c:title>
    <c:plotArea>
      <c:layout>
        <c:manualLayout>
          <c:xMode val="edge"/>
          <c:yMode val="edge"/>
          <c:x val="0.15925"/>
          <c:y val="0.08525"/>
          <c:w val="0.79525"/>
          <c:h val="0.739"/>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'一時預かり'!$R$51:$S$51</c:f>
              <c:numCache/>
            </c:numRef>
          </c:xVal>
          <c:yVal>
            <c:numRef>
              <c:f>'一時預かり'!$R$52:$S$52</c:f>
              <c:numCache/>
            </c:numRef>
          </c:yVal>
          <c:smooth val="0"/>
        </c:ser>
        <c:axId val="3531687"/>
        <c:axId val="31785184"/>
      </c:scatterChart>
      <c:valAx>
        <c:axId val="3531687"/>
        <c:scaling>
          <c:orientation val="minMax"/>
          <c:max val="5"/>
        </c:scaling>
        <c:axPos val="b"/>
        <c:title>
          <c:tx>
            <c:rich>
              <a:bodyPr vert="horz" rot="0" anchor="ctr"/>
              <a:lstStyle/>
              <a:p>
                <a:pPr algn="ctr">
                  <a:defRPr/>
                </a:pPr>
                <a:r>
                  <a:rPr lang="en-US" cap="none" sz="1600" b="1" i="0" u="none" baseline="0">
                    <a:solidFill>
                      <a:srgbClr val="000000"/>
                    </a:solidFill>
                  </a:rPr>
                  <a:t>効率性</a:t>
                </a:r>
              </a:p>
            </c:rich>
          </c:tx>
          <c:layout>
            <c:manualLayout>
              <c:xMode val="factor"/>
              <c:yMode val="factor"/>
              <c:x val="-0.02475"/>
              <c:y val="-0.008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1785184"/>
        <c:crosses val="autoZero"/>
        <c:crossBetween val="midCat"/>
        <c:dispUnits/>
        <c:majorUnit val="1"/>
      </c:valAx>
      <c:valAx>
        <c:axId val="31785184"/>
        <c:scaling>
          <c:orientation val="minMax"/>
          <c:max val="5"/>
          <c:min val="0"/>
        </c:scaling>
        <c:axPos val="l"/>
        <c:title>
          <c:tx>
            <c:rich>
              <a:bodyPr vert="wordArtVert" rot="0" anchor="ctr"/>
              <a:lstStyle/>
              <a:p>
                <a:pPr algn="ctr">
                  <a:defRPr/>
                </a:pPr>
                <a:r>
                  <a:rPr lang="en-US" cap="none" sz="1600" b="1" i="0" u="none" baseline="0">
                    <a:solidFill>
                      <a:srgbClr val="000000"/>
                    </a:solidFill>
                  </a:rPr>
                  <a:t>達成度</a:t>
                </a:r>
              </a:p>
            </c:rich>
          </c:tx>
          <c:layout>
            <c:manualLayout>
              <c:xMode val="factor"/>
              <c:yMode val="factor"/>
              <c:x val="-0.0272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531687"/>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40</xdr:row>
      <xdr:rowOff>171450</xdr:rowOff>
    </xdr:from>
    <xdr:to>
      <xdr:col>5</xdr:col>
      <xdr:colOff>333375</xdr:colOff>
      <xdr:row>70</xdr:row>
      <xdr:rowOff>76200</xdr:rowOff>
    </xdr:to>
    <xdr:graphicFrame>
      <xdr:nvGraphicFramePr>
        <xdr:cNvPr id="1" name="グラフ 6"/>
        <xdr:cNvGraphicFramePr/>
      </xdr:nvGraphicFramePr>
      <xdr:xfrm>
        <a:off x="1600200" y="19088100"/>
        <a:ext cx="4400550" cy="5524500"/>
      </xdr:xfrm>
      <a:graphic>
        <a:graphicData uri="http://schemas.openxmlformats.org/drawingml/2006/chart">
          <c:chart xmlns:c="http://schemas.openxmlformats.org/drawingml/2006/chart" r:id="rId1"/>
        </a:graphicData>
      </a:graphic>
    </xdr:graphicFrame>
    <xdr:clientData/>
  </xdr:twoCellAnchor>
  <xdr:twoCellAnchor>
    <xdr:from>
      <xdr:col>4</xdr:col>
      <xdr:colOff>1219200</xdr:colOff>
      <xdr:row>46</xdr:row>
      <xdr:rowOff>19050</xdr:rowOff>
    </xdr:from>
    <xdr:to>
      <xdr:col>4</xdr:col>
      <xdr:colOff>1476375</xdr:colOff>
      <xdr:row>47</xdr:row>
      <xdr:rowOff>114300</xdr:rowOff>
    </xdr:to>
    <xdr:sp>
      <xdr:nvSpPr>
        <xdr:cNvPr id="2" name="テキスト ボックス 2"/>
        <xdr:cNvSpPr txBox="1">
          <a:spLocks noChangeArrowheads="1"/>
        </xdr:cNvSpPr>
      </xdr:nvSpPr>
      <xdr:spPr>
        <a:xfrm>
          <a:off x="5133975" y="20069175"/>
          <a:ext cx="257175" cy="276225"/>
        </a:xfrm>
        <a:prstGeom prst="rect">
          <a:avLst/>
        </a:prstGeom>
        <a:noFill/>
        <a:ln w="9525" cmpd="sng">
          <a:noFill/>
        </a:ln>
      </xdr:spPr>
      <xdr:txBody>
        <a:bodyPr vertOverflow="clip" wrap="square" anchor="ctr"/>
        <a:p>
          <a:pPr algn="ctr">
            <a:defRPr/>
          </a:pPr>
          <a:r>
            <a:rPr lang="en-US" cap="none" sz="1400" b="1" i="0" u="none" baseline="0">
              <a:solidFill>
                <a:srgbClr val="000000"/>
              </a:solidFill>
            </a:rPr>
            <a:t>Ａ</a:t>
          </a:r>
        </a:p>
      </xdr:txBody>
    </xdr:sp>
    <xdr:clientData/>
  </xdr:twoCellAnchor>
  <xdr:twoCellAnchor>
    <xdr:from>
      <xdr:col>6</xdr:col>
      <xdr:colOff>1514475</xdr:colOff>
      <xdr:row>40</xdr:row>
      <xdr:rowOff>161925</xdr:rowOff>
    </xdr:from>
    <xdr:to>
      <xdr:col>10</xdr:col>
      <xdr:colOff>1266825</xdr:colOff>
      <xdr:row>70</xdr:row>
      <xdr:rowOff>57150</xdr:rowOff>
    </xdr:to>
    <xdr:graphicFrame>
      <xdr:nvGraphicFramePr>
        <xdr:cNvPr id="3" name="グラフ 6"/>
        <xdr:cNvGraphicFramePr/>
      </xdr:nvGraphicFramePr>
      <xdr:xfrm>
        <a:off x="7753350" y="19078575"/>
        <a:ext cx="4400550" cy="5505450"/>
      </xdr:xfrm>
      <a:graphic>
        <a:graphicData uri="http://schemas.openxmlformats.org/drawingml/2006/chart">
          <c:chart xmlns:c="http://schemas.openxmlformats.org/drawingml/2006/chart" r:id="rId2"/>
        </a:graphicData>
      </a:graphic>
    </xdr:graphicFrame>
    <xdr:clientData/>
  </xdr:twoCellAnchor>
  <xdr:twoCellAnchor>
    <xdr:from>
      <xdr:col>2</xdr:col>
      <xdr:colOff>952500</xdr:colOff>
      <xdr:row>49</xdr:row>
      <xdr:rowOff>152400</xdr:rowOff>
    </xdr:from>
    <xdr:to>
      <xdr:col>5</xdr:col>
      <xdr:colOff>9525</xdr:colOff>
      <xdr:row>49</xdr:row>
      <xdr:rowOff>152400</xdr:rowOff>
    </xdr:to>
    <xdr:sp>
      <xdr:nvSpPr>
        <xdr:cNvPr id="4" name="直線コネクタ 4"/>
        <xdr:cNvSpPr>
          <a:spLocks/>
        </xdr:cNvSpPr>
      </xdr:nvSpPr>
      <xdr:spPr>
        <a:xfrm flipV="1">
          <a:off x="2543175" y="20735925"/>
          <a:ext cx="3133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819150</xdr:colOff>
      <xdr:row>44</xdr:row>
      <xdr:rowOff>38100</xdr:rowOff>
    </xdr:from>
    <xdr:to>
      <xdr:col>4</xdr:col>
      <xdr:colOff>819150</xdr:colOff>
      <xdr:row>62</xdr:row>
      <xdr:rowOff>190500</xdr:rowOff>
    </xdr:to>
    <xdr:sp>
      <xdr:nvSpPr>
        <xdr:cNvPr id="5" name="直線コネクタ 5"/>
        <xdr:cNvSpPr>
          <a:spLocks/>
        </xdr:cNvSpPr>
      </xdr:nvSpPr>
      <xdr:spPr>
        <a:xfrm rot="5400000" flipH="1" flipV="1">
          <a:off x="4733925" y="19707225"/>
          <a:ext cx="0" cy="3467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95250</xdr:colOff>
      <xdr:row>46</xdr:row>
      <xdr:rowOff>28575</xdr:rowOff>
    </xdr:from>
    <xdr:to>
      <xdr:col>3</xdr:col>
      <xdr:colOff>352425</xdr:colOff>
      <xdr:row>47</xdr:row>
      <xdr:rowOff>123825</xdr:rowOff>
    </xdr:to>
    <xdr:sp>
      <xdr:nvSpPr>
        <xdr:cNvPr id="6" name="テキスト ボックス 6"/>
        <xdr:cNvSpPr txBox="1">
          <a:spLocks noChangeArrowheads="1"/>
        </xdr:cNvSpPr>
      </xdr:nvSpPr>
      <xdr:spPr>
        <a:xfrm>
          <a:off x="3438525" y="20069175"/>
          <a:ext cx="257175" cy="276225"/>
        </a:xfrm>
        <a:prstGeom prst="rect">
          <a:avLst/>
        </a:prstGeom>
        <a:noFill/>
        <a:ln w="9525" cmpd="sng">
          <a:noFill/>
        </a:ln>
      </xdr:spPr>
      <xdr:txBody>
        <a:bodyPr vertOverflow="clip" wrap="square" anchor="ctr"/>
        <a:p>
          <a:pPr algn="ctr">
            <a:defRPr/>
          </a:pPr>
          <a:r>
            <a:rPr lang="en-US" cap="none" sz="1400" b="1" i="0" u="none" baseline="0">
              <a:solidFill>
                <a:srgbClr val="000000"/>
              </a:solidFill>
            </a:rPr>
            <a:t>Ｂ</a:t>
          </a:r>
        </a:p>
      </xdr:txBody>
    </xdr:sp>
    <xdr:clientData/>
  </xdr:twoCellAnchor>
  <xdr:twoCellAnchor>
    <xdr:from>
      <xdr:col>4</xdr:col>
      <xdr:colOff>1219200</xdr:colOff>
      <xdr:row>56</xdr:row>
      <xdr:rowOff>38100</xdr:rowOff>
    </xdr:from>
    <xdr:to>
      <xdr:col>4</xdr:col>
      <xdr:colOff>1476375</xdr:colOff>
      <xdr:row>57</xdr:row>
      <xdr:rowOff>133350</xdr:rowOff>
    </xdr:to>
    <xdr:sp>
      <xdr:nvSpPr>
        <xdr:cNvPr id="7" name="テキスト ボックス 7"/>
        <xdr:cNvSpPr txBox="1">
          <a:spLocks noChangeArrowheads="1"/>
        </xdr:cNvSpPr>
      </xdr:nvSpPr>
      <xdr:spPr>
        <a:xfrm>
          <a:off x="5133975" y="21888450"/>
          <a:ext cx="257175" cy="276225"/>
        </a:xfrm>
        <a:prstGeom prst="rect">
          <a:avLst/>
        </a:prstGeom>
        <a:noFill/>
        <a:ln w="9525" cmpd="sng">
          <a:noFill/>
        </a:ln>
      </xdr:spPr>
      <xdr:txBody>
        <a:bodyPr vertOverflow="clip" wrap="square" anchor="ctr"/>
        <a:p>
          <a:pPr algn="ctr">
            <a:defRPr/>
          </a:pPr>
          <a:r>
            <a:rPr lang="en-US" cap="none" sz="1400" b="1" i="0" u="none" baseline="0">
              <a:solidFill>
                <a:srgbClr val="000000"/>
              </a:solidFill>
            </a:rPr>
            <a:t>Ｃ</a:t>
          </a:r>
        </a:p>
      </xdr:txBody>
    </xdr:sp>
    <xdr:clientData/>
  </xdr:twoCellAnchor>
  <xdr:twoCellAnchor>
    <xdr:from>
      <xdr:col>3</xdr:col>
      <xdr:colOff>123825</xdr:colOff>
      <xdr:row>56</xdr:row>
      <xdr:rowOff>66675</xdr:rowOff>
    </xdr:from>
    <xdr:to>
      <xdr:col>3</xdr:col>
      <xdr:colOff>381000</xdr:colOff>
      <xdr:row>57</xdr:row>
      <xdr:rowOff>161925</xdr:rowOff>
    </xdr:to>
    <xdr:sp>
      <xdr:nvSpPr>
        <xdr:cNvPr id="8" name="テキスト ボックス 8"/>
        <xdr:cNvSpPr txBox="1">
          <a:spLocks noChangeArrowheads="1"/>
        </xdr:cNvSpPr>
      </xdr:nvSpPr>
      <xdr:spPr>
        <a:xfrm>
          <a:off x="3467100" y="21917025"/>
          <a:ext cx="257175" cy="276225"/>
        </a:xfrm>
        <a:prstGeom prst="rect">
          <a:avLst/>
        </a:prstGeom>
        <a:noFill/>
        <a:ln w="9525" cmpd="sng">
          <a:noFill/>
        </a:ln>
      </xdr:spPr>
      <xdr:txBody>
        <a:bodyPr vertOverflow="clip" wrap="square" anchor="ctr"/>
        <a:p>
          <a:pPr algn="ctr">
            <a:defRPr/>
          </a:pPr>
          <a:r>
            <a:rPr lang="en-US" cap="none" sz="1400" b="1" i="0" u="none" baseline="0">
              <a:solidFill>
                <a:srgbClr val="000000"/>
              </a:solidFill>
            </a:rPr>
            <a:t>Ｄ</a:t>
          </a:r>
        </a:p>
      </xdr:txBody>
    </xdr:sp>
    <xdr:clientData/>
  </xdr:twoCellAnchor>
  <xdr:twoCellAnchor>
    <xdr:from>
      <xdr:col>8</xdr:col>
      <xdr:colOff>133350</xdr:colOff>
      <xdr:row>49</xdr:row>
      <xdr:rowOff>123825</xdr:rowOff>
    </xdr:from>
    <xdr:to>
      <xdr:col>10</xdr:col>
      <xdr:colOff>933450</xdr:colOff>
      <xdr:row>49</xdr:row>
      <xdr:rowOff>133350</xdr:rowOff>
    </xdr:to>
    <xdr:sp>
      <xdr:nvSpPr>
        <xdr:cNvPr id="9" name="直線コネクタ 9"/>
        <xdr:cNvSpPr>
          <a:spLocks/>
        </xdr:cNvSpPr>
      </xdr:nvSpPr>
      <xdr:spPr>
        <a:xfrm flipV="1">
          <a:off x="8696325" y="20697825"/>
          <a:ext cx="31242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561975</xdr:colOff>
      <xdr:row>44</xdr:row>
      <xdr:rowOff>28575</xdr:rowOff>
    </xdr:from>
    <xdr:to>
      <xdr:col>10</xdr:col>
      <xdr:colOff>9525</xdr:colOff>
      <xdr:row>62</xdr:row>
      <xdr:rowOff>171450</xdr:rowOff>
    </xdr:to>
    <xdr:sp>
      <xdr:nvSpPr>
        <xdr:cNvPr id="10" name="直線コネクタ 10"/>
        <xdr:cNvSpPr>
          <a:spLocks/>
        </xdr:cNvSpPr>
      </xdr:nvSpPr>
      <xdr:spPr>
        <a:xfrm rot="16200000" flipV="1">
          <a:off x="10877550" y="19697700"/>
          <a:ext cx="19050" cy="3448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342900</xdr:colOff>
      <xdr:row>46</xdr:row>
      <xdr:rowOff>38100</xdr:rowOff>
    </xdr:from>
    <xdr:to>
      <xdr:col>10</xdr:col>
      <xdr:colOff>638175</xdr:colOff>
      <xdr:row>48</xdr:row>
      <xdr:rowOff>19050</xdr:rowOff>
    </xdr:to>
    <xdr:sp>
      <xdr:nvSpPr>
        <xdr:cNvPr id="11" name="テキスト ボックス 11"/>
        <xdr:cNvSpPr txBox="1">
          <a:spLocks noChangeArrowheads="1"/>
        </xdr:cNvSpPr>
      </xdr:nvSpPr>
      <xdr:spPr>
        <a:xfrm>
          <a:off x="11229975" y="20078700"/>
          <a:ext cx="295275" cy="342900"/>
        </a:xfrm>
        <a:prstGeom prst="rect">
          <a:avLst/>
        </a:prstGeom>
        <a:noFill/>
        <a:ln w="9525" cmpd="sng">
          <a:noFill/>
        </a:ln>
      </xdr:spPr>
      <xdr:txBody>
        <a:bodyPr vertOverflow="clip" wrap="square" anchor="ctr"/>
        <a:p>
          <a:pPr algn="ctr">
            <a:defRPr/>
          </a:pPr>
          <a:r>
            <a:rPr lang="en-US" cap="none" sz="1600" b="1" i="0" u="none" baseline="0">
              <a:solidFill>
                <a:srgbClr val="000000"/>
              </a:solidFill>
            </a:rPr>
            <a:t>ａ</a:t>
          </a:r>
        </a:p>
      </xdr:txBody>
    </xdr:sp>
    <xdr:clientData/>
  </xdr:twoCellAnchor>
  <xdr:twoCellAnchor>
    <xdr:from>
      <xdr:col>8</xdr:col>
      <xdr:colOff>1095375</xdr:colOff>
      <xdr:row>46</xdr:row>
      <xdr:rowOff>66675</xdr:rowOff>
    </xdr:from>
    <xdr:to>
      <xdr:col>8</xdr:col>
      <xdr:colOff>1390650</xdr:colOff>
      <xdr:row>48</xdr:row>
      <xdr:rowOff>66675</xdr:rowOff>
    </xdr:to>
    <xdr:sp>
      <xdr:nvSpPr>
        <xdr:cNvPr id="12" name="テキスト ボックス 12"/>
        <xdr:cNvSpPr txBox="1">
          <a:spLocks noChangeArrowheads="1"/>
        </xdr:cNvSpPr>
      </xdr:nvSpPr>
      <xdr:spPr>
        <a:xfrm>
          <a:off x="9658350" y="20107275"/>
          <a:ext cx="295275" cy="361950"/>
        </a:xfrm>
        <a:prstGeom prst="rect">
          <a:avLst/>
        </a:prstGeom>
        <a:noFill/>
        <a:ln w="9525" cmpd="sng">
          <a:noFill/>
        </a:ln>
      </xdr:spPr>
      <xdr:txBody>
        <a:bodyPr vertOverflow="clip" wrap="square" anchor="ctr"/>
        <a:p>
          <a:pPr algn="ctr">
            <a:defRPr/>
          </a:pPr>
          <a:r>
            <a:rPr lang="en-US" cap="none" sz="1600" b="1" i="0" u="none" baseline="0">
              <a:solidFill>
                <a:srgbClr val="000000"/>
              </a:solidFill>
            </a:rPr>
            <a:t>ｂ</a:t>
          </a:r>
        </a:p>
      </xdr:txBody>
    </xdr:sp>
    <xdr:clientData/>
  </xdr:twoCellAnchor>
  <xdr:twoCellAnchor>
    <xdr:from>
      <xdr:col>10</xdr:col>
      <xdr:colOff>333375</xdr:colOff>
      <xdr:row>55</xdr:row>
      <xdr:rowOff>114300</xdr:rowOff>
    </xdr:from>
    <xdr:to>
      <xdr:col>10</xdr:col>
      <xdr:colOff>733425</xdr:colOff>
      <xdr:row>57</xdr:row>
      <xdr:rowOff>171450</xdr:rowOff>
    </xdr:to>
    <xdr:sp>
      <xdr:nvSpPr>
        <xdr:cNvPr id="13" name="テキスト ボックス 13"/>
        <xdr:cNvSpPr txBox="1">
          <a:spLocks noChangeArrowheads="1"/>
        </xdr:cNvSpPr>
      </xdr:nvSpPr>
      <xdr:spPr>
        <a:xfrm>
          <a:off x="11220450" y="21774150"/>
          <a:ext cx="400050" cy="419100"/>
        </a:xfrm>
        <a:prstGeom prst="rect">
          <a:avLst/>
        </a:prstGeom>
        <a:noFill/>
        <a:ln w="9525" cmpd="sng">
          <a:noFill/>
        </a:ln>
      </xdr:spPr>
      <xdr:txBody>
        <a:bodyPr vertOverflow="clip" wrap="square" anchor="ctr"/>
        <a:p>
          <a:pPr algn="ctr">
            <a:defRPr/>
          </a:pPr>
          <a:r>
            <a:rPr lang="en-US" cap="none" sz="1600" b="1" i="0" u="none" baseline="0">
              <a:solidFill>
                <a:srgbClr val="000000"/>
              </a:solidFill>
            </a:rPr>
            <a:t>ｃ</a:t>
          </a:r>
        </a:p>
      </xdr:txBody>
    </xdr:sp>
    <xdr:clientData/>
  </xdr:twoCellAnchor>
  <xdr:twoCellAnchor>
    <xdr:from>
      <xdr:col>8</xdr:col>
      <xdr:colOff>1095375</xdr:colOff>
      <xdr:row>55</xdr:row>
      <xdr:rowOff>171450</xdr:rowOff>
    </xdr:from>
    <xdr:to>
      <xdr:col>8</xdr:col>
      <xdr:colOff>1447800</xdr:colOff>
      <xdr:row>57</xdr:row>
      <xdr:rowOff>104775</xdr:rowOff>
    </xdr:to>
    <xdr:sp>
      <xdr:nvSpPr>
        <xdr:cNvPr id="14" name="テキスト ボックス 14"/>
        <xdr:cNvSpPr txBox="1">
          <a:spLocks noChangeArrowheads="1"/>
        </xdr:cNvSpPr>
      </xdr:nvSpPr>
      <xdr:spPr>
        <a:xfrm>
          <a:off x="9658350" y="21831300"/>
          <a:ext cx="352425" cy="295275"/>
        </a:xfrm>
        <a:prstGeom prst="rect">
          <a:avLst/>
        </a:prstGeom>
        <a:noFill/>
        <a:ln w="9525" cmpd="sng">
          <a:noFill/>
        </a:ln>
      </xdr:spPr>
      <xdr:txBody>
        <a:bodyPr vertOverflow="clip" wrap="square" anchor="ctr"/>
        <a:p>
          <a:pPr algn="ctr">
            <a:defRPr/>
          </a:pPr>
          <a:r>
            <a:rPr lang="en-US" cap="none" sz="1600" b="1" i="0" u="none" baseline="0">
              <a:solidFill>
                <a:srgbClr val="000000"/>
              </a:solidFill>
            </a:rPr>
            <a:t>ｄ</a:t>
          </a:r>
        </a:p>
      </xdr:txBody>
    </xdr:sp>
    <xdr:clientData/>
  </xdr:twoCellAnchor>
  <xdr:twoCellAnchor>
    <xdr:from>
      <xdr:col>10</xdr:col>
      <xdr:colOff>838200</xdr:colOff>
      <xdr:row>0</xdr:row>
      <xdr:rowOff>123825</xdr:rowOff>
    </xdr:from>
    <xdr:to>
      <xdr:col>11</xdr:col>
      <xdr:colOff>304800</xdr:colOff>
      <xdr:row>2</xdr:row>
      <xdr:rowOff>28575</xdr:rowOff>
    </xdr:to>
    <xdr:sp>
      <xdr:nvSpPr>
        <xdr:cNvPr id="15" name="テキスト ボックス 15"/>
        <xdr:cNvSpPr txBox="1">
          <a:spLocks noChangeArrowheads="1"/>
        </xdr:cNvSpPr>
      </xdr:nvSpPr>
      <xdr:spPr>
        <a:xfrm>
          <a:off x="11725275" y="123825"/>
          <a:ext cx="1219200" cy="390525"/>
        </a:xfrm>
        <a:prstGeom prst="rect">
          <a:avLst/>
        </a:prstGeom>
        <a:no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明朝"/>
              <a:ea typeface="ＭＳ 明朝"/>
              <a:cs typeface="ＭＳ 明朝"/>
            </a:rPr>
            <a:t>資料№</a:t>
          </a:r>
          <a:r>
            <a:rPr lang="en-US" cap="none" sz="1800" b="0" i="0" u="none" baseline="0">
              <a:solidFill>
                <a:srgbClr val="000000"/>
              </a:solidFill>
              <a:latin typeface="ＭＳ 明朝"/>
              <a:ea typeface="ＭＳ 明朝"/>
              <a:cs typeface="ＭＳ 明朝"/>
            </a:rPr>
            <a:t>1-2</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36039;&#26009;&#8470;1-2&#12305;&#35413;&#20385;&#38598;&#3200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新エネ"/>
      <sheetName val="一時預かり"/>
      <sheetName val="プレミアム"/>
      <sheetName val="協働ま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79"/>
  <sheetViews>
    <sheetView tabSelected="1" view="pageBreakPreview" zoomScale="60" zoomScalePageLayoutView="0" workbookViewId="0" topLeftCell="A28">
      <selection activeCell="C37" sqref="C37"/>
    </sheetView>
  </sheetViews>
  <sheetFormatPr defaultColWidth="9.140625" defaultRowHeight="15"/>
  <cols>
    <col min="1" max="1" width="15.28125" style="2" customWidth="1"/>
    <col min="2" max="2" width="8.57421875" style="2" customWidth="1"/>
    <col min="3" max="3" width="26.28125" style="2" customWidth="1"/>
    <col min="4" max="4" width="8.57421875" style="2" customWidth="1"/>
    <col min="5" max="5" width="26.28125" style="2" customWidth="1"/>
    <col min="6" max="6" width="8.57421875" style="2" customWidth="1"/>
    <col min="7" max="7" width="26.28125" style="2" customWidth="1"/>
    <col min="8" max="8" width="8.57421875" style="2" customWidth="1"/>
    <col min="9" max="9" width="26.28125" style="2" customWidth="1"/>
    <col min="10" max="10" width="8.57421875" style="2" customWidth="1"/>
    <col min="11" max="11" width="26.28125" style="2" customWidth="1"/>
    <col min="12" max="12" width="10.00390625" style="2" customWidth="1"/>
    <col min="13" max="16384" width="9.00390625" style="2" customWidth="1"/>
  </cols>
  <sheetData>
    <row r="2" spans="1:12" ht="24">
      <c r="A2" s="1" t="s">
        <v>0</v>
      </c>
      <c r="B2" s="1"/>
      <c r="C2" s="1"/>
      <c r="D2" s="1"/>
      <c r="E2" s="1"/>
      <c r="F2" s="1"/>
      <c r="G2" s="1"/>
      <c r="H2" s="1"/>
      <c r="I2" s="1"/>
      <c r="J2" s="1"/>
      <c r="K2" s="1"/>
      <c r="L2" s="1"/>
    </row>
    <row r="4" spans="1:12" ht="30" customHeight="1">
      <c r="A4" s="3" t="s">
        <v>1</v>
      </c>
      <c r="B4" s="3"/>
      <c r="C4" s="4" t="s">
        <v>2</v>
      </c>
      <c r="D4" s="5"/>
      <c r="E4" s="5"/>
      <c r="F4" s="5"/>
      <c r="G4" s="5"/>
      <c r="H4" s="5"/>
      <c r="I4" s="5"/>
      <c r="J4" s="5"/>
      <c r="K4" s="5"/>
      <c r="L4" s="6"/>
    </row>
    <row r="5" spans="1:12" ht="30" customHeight="1">
      <c r="A5" s="7"/>
      <c r="B5" s="7"/>
      <c r="C5" s="8"/>
      <c r="D5" s="9"/>
      <c r="E5" s="9"/>
      <c r="F5" s="9"/>
      <c r="G5" s="9"/>
      <c r="H5" s="9"/>
      <c r="I5" s="9"/>
      <c r="J5" s="9"/>
      <c r="K5" s="9"/>
      <c r="L5" s="10"/>
    </row>
    <row r="6" ht="14.25" thickBot="1"/>
    <row r="7" spans="1:12" ht="20.25" customHeight="1" thickTop="1">
      <c r="A7" s="11" t="s">
        <v>3</v>
      </c>
      <c r="B7" s="12" t="s">
        <v>4</v>
      </c>
      <c r="C7" s="12"/>
      <c r="D7" s="12" t="s">
        <v>5</v>
      </c>
      <c r="E7" s="12"/>
      <c r="F7" s="12" t="s">
        <v>6</v>
      </c>
      <c r="G7" s="12"/>
      <c r="H7" s="12" t="s">
        <v>7</v>
      </c>
      <c r="I7" s="12"/>
      <c r="J7" s="12" t="s">
        <v>8</v>
      </c>
      <c r="K7" s="13"/>
      <c r="L7" s="14" t="s">
        <v>9</v>
      </c>
    </row>
    <row r="8" spans="1:12" ht="20.25" customHeight="1">
      <c r="A8" s="15"/>
      <c r="B8" s="16" t="s">
        <v>10</v>
      </c>
      <c r="C8" s="17" t="s">
        <v>11</v>
      </c>
      <c r="D8" s="16" t="s">
        <v>10</v>
      </c>
      <c r="E8" s="17" t="s">
        <v>11</v>
      </c>
      <c r="F8" s="16" t="s">
        <v>10</v>
      </c>
      <c r="G8" s="17" t="s">
        <v>11</v>
      </c>
      <c r="H8" s="16" t="s">
        <v>10</v>
      </c>
      <c r="I8" s="17" t="s">
        <v>11</v>
      </c>
      <c r="J8" s="16" t="s">
        <v>10</v>
      </c>
      <c r="K8" s="18" t="s">
        <v>11</v>
      </c>
      <c r="L8" s="19"/>
    </row>
    <row r="9" spans="1:12" ht="90" customHeight="1">
      <c r="A9" s="20" t="s">
        <v>12</v>
      </c>
      <c r="B9" s="21">
        <v>5</v>
      </c>
      <c r="C9" s="22" t="s">
        <v>13</v>
      </c>
      <c r="D9" s="21">
        <v>5</v>
      </c>
      <c r="E9" s="23" t="s">
        <v>14</v>
      </c>
      <c r="F9" s="21">
        <v>5</v>
      </c>
      <c r="G9" s="23" t="s">
        <v>15</v>
      </c>
      <c r="H9" s="21">
        <v>5</v>
      </c>
      <c r="I9" s="24" t="s">
        <v>16</v>
      </c>
      <c r="J9" s="21">
        <v>5</v>
      </c>
      <c r="K9" s="25" t="s">
        <v>17</v>
      </c>
      <c r="L9" s="26">
        <f>ROUND(SUM(B9,D9,F9,H9,J9,B12,D12,F12,H12,J12)/10,1)</f>
        <v>4.7</v>
      </c>
    </row>
    <row r="10" spans="1:12" ht="20.25" customHeight="1">
      <c r="A10" s="27"/>
      <c r="B10" s="28" t="s">
        <v>18</v>
      </c>
      <c r="C10" s="28"/>
      <c r="D10" s="28" t="s">
        <v>19</v>
      </c>
      <c r="E10" s="28"/>
      <c r="F10" s="28" t="s">
        <v>20</v>
      </c>
      <c r="G10" s="28"/>
      <c r="H10" s="28" t="s">
        <v>21</v>
      </c>
      <c r="I10" s="28"/>
      <c r="J10" s="28" t="s">
        <v>22</v>
      </c>
      <c r="K10" s="29"/>
      <c r="L10" s="30"/>
    </row>
    <row r="11" spans="1:12" ht="20.25" customHeight="1">
      <c r="A11" s="27"/>
      <c r="B11" s="16" t="s">
        <v>10</v>
      </c>
      <c r="C11" s="17" t="s">
        <v>11</v>
      </c>
      <c r="D11" s="16" t="s">
        <v>10</v>
      </c>
      <c r="E11" s="17" t="s">
        <v>11</v>
      </c>
      <c r="F11" s="16" t="s">
        <v>10</v>
      </c>
      <c r="G11" s="17" t="s">
        <v>11</v>
      </c>
      <c r="H11" s="16" t="s">
        <v>10</v>
      </c>
      <c r="I11" s="17" t="s">
        <v>11</v>
      </c>
      <c r="J11" s="16" t="s">
        <v>10</v>
      </c>
      <c r="K11" s="18" t="s">
        <v>11</v>
      </c>
      <c r="L11" s="30"/>
    </row>
    <row r="12" spans="1:12" ht="90" customHeight="1" thickBot="1">
      <c r="A12" s="31"/>
      <c r="B12" s="32">
        <v>3</v>
      </c>
      <c r="C12" s="33" t="s">
        <v>13</v>
      </c>
      <c r="D12" s="32">
        <v>5</v>
      </c>
      <c r="E12" s="34" t="s">
        <v>23</v>
      </c>
      <c r="F12" s="32">
        <v>4</v>
      </c>
      <c r="G12" s="35" t="s">
        <v>24</v>
      </c>
      <c r="H12" s="32">
        <v>5</v>
      </c>
      <c r="I12" s="35" t="s">
        <v>25</v>
      </c>
      <c r="J12" s="32">
        <v>5</v>
      </c>
      <c r="K12" s="33" t="s">
        <v>13</v>
      </c>
      <c r="L12" s="36"/>
    </row>
    <row r="13" ht="15" thickBot="1" thickTop="1"/>
    <row r="14" spans="1:12" ht="18.75" customHeight="1" thickTop="1">
      <c r="A14" s="11" t="s">
        <v>3</v>
      </c>
      <c r="B14" s="12" t="s">
        <v>4</v>
      </c>
      <c r="C14" s="12"/>
      <c r="D14" s="12" t="s">
        <v>5</v>
      </c>
      <c r="E14" s="12"/>
      <c r="F14" s="12" t="s">
        <v>6</v>
      </c>
      <c r="G14" s="12"/>
      <c r="H14" s="12" t="s">
        <v>7</v>
      </c>
      <c r="I14" s="12"/>
      <c r="J14" s="12" t="s">
        <v>8</v>
      </c>
      <c r="K14" s="13"/>
      <c r="L14" s="14" t="s">
        <v>9</v>
      </c>
    </row>
    <row r="15" spans="1:12" ht="18.75" customHeight="1">
      <c r="A15" s="15"/>
      <c r="B15" s="16" t="s">
        <v>10</v>
      </c>
      <c r="C15" s="17" t="s">
        <v>11</v>
      </c>
      <c r="D15" s="16" t="s">
        <v>10</v>
      </c>
      <c r="E15" s="17" t="s">
        <v>11</v>
      </c>
      <c r="F15" s="16" t="s">
        <v>10</v>
      </c>
      <c r="G15" s="17" t="s">
        <v>11</v>
      </c>
      <c r="H15" s="16" t="s">
        <v>10</v>
      </c>
      <c r="I15" s="17" t="s">
        <v>11</v>
      </c>
      <c r="J15" s="16" t="s">
        <v>10</v>
      </c>
      <c r="K15" s="18" t="s">
        <v>11</v>
      </c>
      <c r="L15" s="19"/>
    </row>
    <row r="16" spans="1:12" ht="90" customHeight="1">
      <c r="A16" s="20" t="s">
        <v>26</v>
      </c>
      <c r="B16" s="21">
        <v>4</v>
      </c>
      <c r="C16" s="22" t="s">
        <v>13</v>
      </c>
      <c r="D16" s="21">
        <v>5</v>
      </c>
      <c r="E16" s="23" t="s">
        <v>27</v>
      </c>
      <c r="F16" s="21">
        <v>3</v>
      </c>
      <c r="G16" s="24" t="s">
        <v>28</v>
      </c>
      <c r="H16" s="21">
        <v>4</v>
      </c>
      <c r="I16" s="23" t="s">
        <v>29</v>
      </c>
      <c r="J16" s="21">
        <v>4</v>
      </c>
      <c r="K16" s="25" t="s">
        <v>30</v>
      </c>
      <c r="L16" s="26">
        <f>ROUND(SUM(B16,D16,F16,H16,J16,B19,D19,F19,H19,J19)/10,1)</f>
        <v>3.8</v>
      </c>
    </row>
    <row r="17" spans="1:12" ht="20.25" customHeight="1">
      <c r="A17" s="27"/>
      <c r="B17" s="28" t="s">
        <v>18</v>
      </c>
      <c r="C17" s="28"/>
      <c r="D17" s="28" t="s">
        <v>19</v>
      </c>
      <c r="E17" s="28"/>
      <c r="F17" s="28" t="s">
        <v>20</v>
      </c>
      <c r="G17" s="28"/>
      <c r="H17" s="28" t="s">
        <v>21</v>
      </c>
      <c r="I17" s="28"/>
      <c r="J17" s="28" t="s">
        <v>22</v>
      </c>
      <c r="K17" s="29"/>
      <c r="L17" s="30"/>
    </row>
    <row r="18" spans="1:12" ht="20.25" customHeight="1">
      <c r="A18" s="27"/>
      <c r="B18" s="16" t="s">
        <v>10</v>
      </c>
      <c r="C18" s="17" t="s">
        <v>11</v>
      </c>
      <c r="D18" s="16" t="s">
        <v>10</v>
      </c>
      <c r="E18" s="17" t="s">
        <v>11</v>
      </c>
      <c r="F18" s="16" t="s">
        <v>10</v>
      </c>
      <c r="G18" s="17" t="s">
        <v>11</v>
      </c>
      <c r="H18" s="16" t="s">
        <v>10</v>
      </c>
      <c r="I18" s="17" t="s">
        <v>11</v>
      </c>
      <c r="J18" s="16" t="s">
        <v>10</v>
      </c>
      <c r="K18" s="18" t="s">
        <v>11</v>
      </c>
      <c r="L18" s="30"/>
    </row>
    <row r="19" spans="1:12" ht="90" customHeight="1" thickBot="1">
      <c r="A19" s="31"/>
      <c r="B19" s="32">
        <v>2</v>
      </c>
      <c r="C19" s="33" t="s">
        <v>13</v>
      </c>
      <c r="D19" s="32">
        <v>4</v>
      </c>
      <c r="E19" s="34" t="s">
        <v>31</v>
      </c>
      <c r="F19" s="32">
        <v>4</v>
      </c>
      <c r="G19" s="35" t="s">
        <v>32</v>
      </c>
      <c r="H19" s="32">
        <v>4</v>
      </c>
      <c r="I19" s="35" t="s">
        <v>33</v>
      </c>
      <c r="J19" s="32">
        <v>4</v>
      </c>
      <c r="K19" s="37" t="s">
        <v>34</v>
      </c>
      <c r="L19" s="36"/>
    </row>
    <row r="20" ht="15" thickBot="1" thickTop="1"/>
    <row r="21" spans="1:12" ht="20.25" customHeight="1" thickTop="1">
      <c r="A21" s="11" t="s">
        <v>3</v>
      </c>
      <c r="B21" s="12" t="s">
        <v>4</v>
      </c>
      <c r="C21" s="12"/>
      <c r="D21" s="12" t="s">
        <v>5</v>
      </c>
      <c r="E21" s="12"/>
      <c r="F21" s="12" t="s">
        <v>6</v>
      </c>
      <c r="G21" s="12"/>
      <c r="H21" s="12" t="s">
        <v>7</v>
      </c>
      <c r="I21" s="12"/>
      <c r="J21" s="12" t="s">
        <v>8</v>
      </c>
      <c r="K21" s="13"/>
      <c r="L21" s="14" t="s">
        <v>9</v>
      </c>
    </row>
    <row r="22" spans="1:12" ht="20.25" customHeight="1">
      <c r="A22" s="15"/>
      <c r="B22" s="16" t="s">
        <v>10</v>
      </c>
      <c r="C22" s="17" t="s">
        <v>11</v>
      </c>
      <c r="D22" s="16" t="s">
        <v>10</v>
      </c>
      <c r="E22" s="17" t="s">
        <v>11</v>
      </c>
      <c r="F22" s="16" t="s">
        <v>10</v>
      </c>
      <c r="G22" s="17" t="s">
        <v>11</v>
      </c>
      <c r="H22" s="16" t="s">
        <v>10</v>
      </c>
      <c r="I22" s="17" t="s">
        <v>11</v>
      </c>
      <c r="J22" s="16" t="s">
        <v>10</v>
      </c>
      <c r="K22" s="18" t="s">
        <v>11</v>
      </c>
      <c r="L22" s="19"/>
    </row>
    <row r="23" spans="1:12" ht="90" customHeight="1">
      <c r="A23" s="20" t="s">
        <v>35</v>
      </c>
      <c r="B23" s="21">
        <v>5</v>
      </c>
      <c r="C23" s="22" t="s">
        <v>13</v>
      </c>
      <c r="D23" s="21">
        <v>4</v>
      </c>
      <c r="E23" s="23" t="s">
        <v>36</v>
      </c>
      <c r="F23" s="21">
        <v>4</v>
      </c>
      <c r="G23" s="23" t="s">
        <v>37</v>
      </c>
      <c r="H23" s="21">
        <v>4</v>
      </c>
      <c r="I23" s="23" t="s">
        <v>38</v>
      </c>
      <c r="J23" s="21">
        <v>4</v>
      </c>
      <c r="K23" s="25" t="s">
        <v>39</v>
      </c>
      <c r="L23" s="26">
        <f>ROUND(SUM(B23,D23,F23,H23,J23,B26,D26,F26,H26,J26)/10,1)</f>
        <v>3.7</v>
      </c>
    </row>
    <row r="24" spans="1:12" ht="20.25" customHeight="1">
      <c r="A24" s="27"/>
      <c r="B24" s="28" t="s">
        <v>18</v>
      </c>
      <c r="C24" s="28"/>
      <c r="D24" s="28" t="s">
        <v>19</v>
      </c>
      <c r="E24" s="28"/>
      <c r="F24" s="28" t="s">
        <v>20</v>
      </c>
      <c r="G24" s="28"/>
      <c r="H24" s="28" t="s">
        <v>21</v>
      </c>
      <c r="I24" s="28"/>
      <c r="J24" s="28" t="s">
        <v>22</v>
      </c>
      <c r="K24" s="29"/>
      <c r="L24" s="30"/>
    </row>
    <row r="25" spans="1:12" ht="20.25" customHeight="1">
      <c r="A25" s="27"/>
      <c r="B25" s="16" t="s">
        <v>10</v>
      </c>
      <c r="C25" s="17" t="s">
        <v>11</v>
      </c>
      <c r="D25" s="16" t="s">
        <v>10</v>
      </c>
      <c r="E25" s="17" t="s">
        <v>11</v>
      </c>
      <c r="F25" s="16" t="s">
        <v>10</v>
      </c>
      <c r="G25" s="17" t="s">
        <v>11</v>
      </c>
      <c r="H25" s="16" t="s">
        <v>10</v>
      </c>
      <c r="I25" s="17" t="s">
        <v>11</v>
      </c>
      <c r="J25" s="16" t="s">
        <v>10</v>
      </c>
      <c r="K25" s="18" t="s">
        <v>11</v>
      </c>
      <c r="L25" s="30"/>
    </row>
    <row r="26" spans="1:12" ht="90" customHeight="1" thickBot="1">
      <c r="A26" s="31"/>
      <c r="B26" s="32">
        <v>2</v>
      </c>
      <c r="C26" s="33" t="s">
        <v>13</v>
      </c>
      <c r="D26" s="32">
        <v>3</v>
      </c>
      <c r="E26" s="35" t="s">
        <v>40</v>
      </c>
      <c r="F26" s="32">
        <v>3</v>
      </c>
      <c r="G26" s="35" t="s">
        <v>41</v>
      </c>
      <c r="H26" s="32">
        <v>4</v>
      </c>
      <c r="I26" s="35" t="s">
        <v>42</v>
      </c>
      <c r="J26" s="32">
        <v>4</v>
      </c>
      <c r="K26" s="33" t="s">
        <v>13</v>
      </c>
      <c r="L26" s="36"/>
    </row>
    <row r="27" ht="15" thickBot="1" thickTop="1"/>
    <row r="28" spans="1:12" ht="20.25" customHeight="1" thickTop="1">
      <c r="A28" s="11" t="s">
        <v>3</v>
      </c>
      <c r="B28" s="12" t="s">
        <v>4</v>
      </c>
      <c r="C28" s="12"/>
      <c r="D28" s="12" t="s">
        <v>5</v>
      </c>
      <c r="E28" s="12"/>
      <c r="F28" s="12" t="s">
        <v>6</v>
      </c>
      <c r="G28" s="12"/>
      <c r="H28" s="12" t="s">
        <v>7</v>
      </c>
      <c r="I28" s="12"/>
      <c r="J28" s="12" t="s">
        <v>8</v>
      </c>
      <c r="K28" s="13"/>
      <c r="L28" s="14" t="s">
        <v>9</v>
      </c>
    </row>
    <row r="29" spans="1:12" ht="20.25" customHeight="1">
      <c r="A29" s="15"/>
      <c r="B29" s="16" t="s">
        <v>10</v>
      </c>
      <c r="C29" s="17" t="s">
        <v>11</v>
      </c>
      <c r="D29" s="16" t="s">
        <v>10</v>
      </c>
      <c r="E29" s="17" t="s">
        <v>11</v>
      </c>
      <c r="F29" s="16" t="s">
        <v>10</v>
      </c>
      <c r="G29" s="17" t="s">
        <v>11</v>
      </c>
      <c r="H29" s="16" t="s">
        <v>10</v>
      </c>
      <c r="I29" s="17" t="s">
        <v>11</v>
      </c>
      <c r="J29" s="16" t="s">
        <v>10</v>
      </c>
      <c r="K29" s="18" t="s">
        <v>11</v>
      </c>
      <c r="L29" s="19"/>
    </row>
    <row r="30" spans="1:12" ht="90" customHeight="1">
      <c r="A30" s="20" t="s">
        <v>43</v>
      </c>
      <c r="B30" s="21">
        <v>5</v>
      </c>
      <c r="C30" s="22" t="s">
        <v>13</v>
      </c>
      <c r="D30" s="21">
        <v>4</v>
      </c>
      <c r="E30" s="23" t="s">
        <v>44</v>
      </c>
      <c r="F30" s="21">
        <v>5</v>
      </c>
      <c r="G30" s="23" t="s">
        <v>45</v>
      </c>
      <c r="H30" s="21">
        <v>5</v>
      </c>
      <c r="I30" s="23" t="s">
        <v>46</v>
      </c>
      <c r="J30" s="21">
        <v>4</v>
      </c>
      <c r="K30" s="38" t="s">
        <v>47</v>
      </c>
      <c r="L30" s="26">
        <f>ROUND(SUM(B30,D30,F30,H30,J30,B33,D33,F33,H33,J33)/10,1)</f>
        <v>4.3</v>
      </c>
    </row>
    <row r="31" spans="1:12" ht="20.25" customHeight="1">
      <c r="A31" s="27"/>
      <c r="B31" s="28" t="s">
        <v>18</v>
      </c>
      <c r="C31" s="28"/>
      <c r="D31" s="28" t="s">
        <v>19</v>
      </c>
      <c r="E31" s="28"/>
      <c r="F31" s="28" t="s">
        <v>20</v>
      </c>
      <c r="G31" s="28"/>
      <c r="H31" s="28" t="s">
        <v>21</v>
      </c>
      <c r="I31" s="28"/>
      <c r="J31" s="28" t="s">
        <v>22</v>
      </c>
      <c r="K31" s="29"/>
      <c r="L31" s="30"/>
    </row>
    <row r="32" spans="1:12" ht="20.25" customHeight="1">
      <c r="A32" s="27"/>
      <c r="B32" s="16" t="s">
        <v>10</v>
      </c>
      <c r="C32" s="17" t="s">
        <v>11</v>
      </c>
      <c r="D32" s="16" t="s">
        <v>10</v>
      </c>
      <c r="E32" s="17" t="s">
        <v>11</v>
      </c>
      <c r="F32" s="16" t="s">
        <v>10</v>
      </c>
      <c r="G32" s="17" t="s">
        <v>11</v>
      </c>
      <c r="H32" s="16" t="s">
        <v>10</v>
      </c>
      <c r="I32" s="17" t="s">
        <v>11</v>
      </c>
      <c r="J32" s="16" t="s">
        <v>10</v>
      </c>
      <c r="K32" s="18" t="s">
        <v>11</v>
      </c>
      <c r="L32" s="30"/>
    </row>
    <row r="33" spans="1:12" ht="90" customHeight="1" thickBot="1">
      <c r="A33" s="31"/>
      <c r="B33" s="32">
        <v>3</v>
      </c>
      <c r="C33" s="33" t="s">
        <v>13</v>
      </c>
      <c r="D33" s="32">
        <v>3</v>
      </c>
      <c r="E33" s="39" t="s">
        <v>13</v>
      </c>
      <c r="F33" s="32">
        <v>5</v>
      </c>
      <c r="G33" s="35" t="s">
        <v>48</v>
      </c>
      <c r="H33" s="32">
        <v>4</v>
      </c>
      <c r="I33" s="35" t="s">
        <v>49</v>
      </c>
      <c r="J33" s="32">
        <v>5</v>
      </c>
      <c r="K33" s="37" t="s">
        <v>50</v>
      </c>
      <c r="L33" s="36"/>
    </row>
    <row r="34" ht="15" thickBot="1" thickTop="1"/>
    <row r="35" spans="1:12" ht="20.25" customHeight="1" thickTop="1">
      <c r="A35" s="11" t="s">
        <v>3</v>
      </c>
      <c r="B35" s="12" t="s">
        <v>4</v>
      </c>
      <c r="C35" s="12"/>
      <c r="D35" s="12" t="s">
        <v>5</v>
      </c>
      <c r="E35" s="12"/>
      <c r="F35" s="12" t="s">
        <v>6</v>
      </c>
      <c r="G35" s="12"/>
      <c r="H35" s="12" t="s">
        <v>7</v>
      </c>
      <c r="I35" s="12"/>
      <c r="J35" s="12" t="s">
        <v>8</v>
      </c>
      <c r="K35" s="13"/>
      <c r="L35" s="14" t="s">
        <v>9</v>
      </c>
    </row>
    <row r="36" spans="1:12" ht="20.25" customHeight="1">
      <c r="A36" s="15"/>
      <c r="B36" s="16" t="s">
        <v>10</v>
      </c>
      <c r="C36" s="17" t="s">
        <v>11</v>
      </c>
      <c r="D36" s="16" t="s">
        <v>10</v>
      </c>
      <c r="E36" s="17" t="s">
        <v>11</v>
      </c>
      <c r="F36" s="16" t="s">
        <v>10</v>
      </c>
      <c r="G36" s="17" t="s">
        <v>11</v>
      </c>
      <c r="H36" s="16" t="s">
        <v>10</v>
      </c>
      <c r="I36" s="17" t="s">
        <v>11</v>
      </c>
      <c r="J36" s="16" t="s">
        <v>10</v>
      </c>
      <c r="K36" s="18" t="s">
        <v>11</v>
      </c>
      <c r="L36" s="19"/>
    </row>
    <row r="37" spans="1:12" ht="90" customHeight="1">
      <c r="A37" s="20" t="s">
        <v>51</v>
      </c>
      <c r="B37" s="21">
        <v>4</v>
      </c>
      <c r="C37" s="22" t="s">
        <v>13</v>
      </c>
      <c r="D37" s="21">
        <v>4</v>
      </c>
      <c r="E37" s="40" t="s">
        <v>52</v>
      </c>
      <c r="F37" s="21">
        <v>4</v>
      </c>
      <c r="G37" s="40" t="s">
        <v>53</v>
      </c>
      <c r="H37" s="21">
        <v>4</v>
      </c>
      <c r="I37" s="40" t="s">
        <v>54</v>
      </c>
      <c r="J37" s="21">
        <v>3</v>
      </c>
      <c r="K37" s="41" t="s">
        <v>55</v>
      </c>
      <c r="L37" s="26">
        <f>ROUND(SUM(B37,D37,F37,H37,J37,B40,D40,F40,H40,J40)/10,1)</f>
        <v>3.5</v>
      </c>
    </row>
    <row r="38" spans="1:12" ht="20.25" customHeight="1">
      <c r="A38" s="27"/>
      <c r="B38" s="28" t="s">
        <v>18</v>
      </c>
      <c r="C38" s="28"/>
      <c r="D38" s="28" t="s">
        <v>19</v>
      </c>
      <c r="E38" s="28"/>
      <c r="F38" s="28" t="s">
        <v>20</v>
      </c>
      <c r="G38" s="28"/>
      <c r="H38" s="28" t="s">
        <v>21</v>
      </c>
      <c r="I38" s="28"/>
      <c r="J38" s="28" t="s">
        <v>22</v>
      </c>
      <c r="K38" s="29"/>
      <c r="L38" s="30"/>
    </row>
    <row r="39" spans="1:12" ht="20.25" customHeight="1">
      <c r="A39" s="27"/>
      <c r="B39" s="16" t="s">
        <v>10</v>
      </c>
      <c r="C39" s="17" t="s">
        <v>11</v>
      </c>
      <c r="D39" s="16" t="s">
        <v>10</v>
      </c>
      <c r="E39" s="17" t="s">
        <v>11</v>
      </c>
      <c r="F39" s="16" t="s">
        <v>10</v>
      </c>
      <c r="G39" s="17" t="s">
        <v>11</v>
      </c>
      <c r="H39" s="16" t="s">
        <v>10</v>
      </c>
      <c r="I39" s="17" t="s">
        <v>11</v>
      </c>
      <c r="J39" s="16" t="s">
        <v>10</v>
      </c>
      <c r="K39" s="18" t="s">
        <v>11</v>
      </c>
      <c r="L39" s="30"/>
    </row>
    <row r="40" spans="1:12" ht="90" customHeight="1" thickBot="1">
      <c r="A40" s="31"/>
      <c r="B40" s="32">
        <v>2</v>
      </c>
      <c r="C40" s="33" t="s">
        <v>13</v>
      </c>
      <c r="D40" s="32">
        <v>3</v>
      </c>
      <c r="E40" s="42" t="s">
        <v>56</v>
      </c>
      <c r="F40" s="32">
        <v>4</v>
      </c>
      <c r="G40" s="33" t="s">
        <v>13</v>
      </c>
      <c r="H40" s="32">
        <v>3</v>
      </c>
      <c r="I40" s="42" t="s">
        <v>57</v>
      </c>
      <c r="J40" s="32">
        <v>4</v>
      </c>
      <c r="K40" s="33" t="s">
        <v>13</v>
      </c>
      <c r="L40" s="36"/>
    </row>
    <row r="41" ht="14.25" thickTop="1"/>
    <row r="49" spans="14:19" ht="13.5">
      <c r="N49" s="43" t="s">
        <v>58</v>
      </c>
      <c r="O49" s="43"/>
      <c r="P49" s="43"/>
      <c r="Q49" s="43"/>
      <c r="R49" s="44">
        <f>SUM(L23,L37)</f>
        <v>7.2</v>
      </c>
      <c r="S49" s="43"/>
    </row>
    <row r="50" spans="14:19" ht="13.5">
      <c r="N50" s="43" t="s">
        <v>59</v>
      </c>
      <c r="O50" s="43"/>
      <c r="P50" s="43"/>
      <c r="Q50" s="43"/>
      <c r="R50" s="43">
        <f>SUM(L9,L16,L30)</f>
        <v>12.8</v>
      </c>
      <c r="S50" s="43"/>
    </row>
    <row r="51" spans="14:19" ht="13.5">
      <c r="N51" s="43" t="s">
        <v>51</v>
      </c>
      <c r="O51" s="43"/>
      <c r="P51" s="43"/>
      <c r="Q51" s="43"/>
      <c r="R51" s="43">
        <f>L37</f>
        <v>3.5</v>
      </c>
      <c r="S51" s="43"/>
    </row>
    <row r="52" spans="14:19" ht="13.5">
      <c r="N52" s="43" t="s">
        <v>60</v>
      </c>
      <c r="O52" s="43"/>
      <c r="P52" s="43"/>
      <c r="Q52" s="43"/>
      <c r="R52" s="43">
        <f>L23</f>
        <v>3.7</v>
      </c>
      <c r="S52" s="43"/>
    </row>
    <row r="73" ht="14.25" thickBot="1"/>
    <row r="74" spans="1:12" ht="20.25" customHeight="1" thickTop="1">
      <c r="A74" s="11" t="s">
        <v>61</v>
      </c>
      <c r="B74" s="12" t="s">
        <v>4</v>
      </c>
      <c r="C74" s="12"/>
      <c r="D74" s="12" t="s">
        <v>5</v>
      </c>
      <c r="E74" s="12"/>
      <c r="F74" s="12" t="s">
        <v>6</v>
      </c>
      <c r="G74" s="12"/>
      <c r="H74" s="12" t="s">
        <v>7</v>
      </c>
      <c r="I74" s="12"/>
      <c r="J74" s="12" t="s">
        <v>8</v>
      </c>
      <c r="K74" s="13"/>
      <c r="L74" s="14" t="s">
        <v>62</v>
      </c>
    </row>
    <row r="75" spans="1:12" ht="20.25" customHeight="1">
      <c r="A75" s="15"/>
      <c r="B75" s="16" t="s">
        <v>63</v>
      </c>
      <c r="C75" s="17" t="s">
        <v>11</v>
      </c>
      <c r="D75" s="16" t="s">
        <v>63</v>
      </c>
      <c r="E75" s="17" t="s">
        <v>11</v>
      </c>
      <c r="F75" s="16" t="s">
        <v>63</v>
      </c>
      <c r="G75" s="17" t="s">
        <v>11</v>
      </c>
      <c r="H75" s="16" t="s">
        <v>63</v>
      </c>
      <c r="I75" s="17" t="s">
        <v>11</v>
      </c>
      <c r="J75" s="16" t="s">
        <v>63</v>
      </c>
      <c r="K75" s="18" t="s">
        <v>11</v>
      </c>
      <c r="L75" s="19"/>
    </row>
    <row r="76" spans="1:12" ht="90" customHeight="1">
      <c r="A76" s="20" t="s">
        <v>64</v>
      </c>
      <c r="B76" s="21" t="s">
        <v>65</v>
      </c>
      <c r="C76" s="45" t="s">
        <v>66</v>
      </c>
      <c r="D76" s="21" t="s">
        <v>65</v>
      </c>
      <c r="E76" s="24" t="s">
        <v>67</v>
      </c>
      <c r="F76" s="21" t="s">
        <v>65</v>
      </c>
      <c r="G76" s="23" t="s">
        <v>68</v>
      </c>
      <c r="H76" s="21" t="s">
        <v>65</v>
      </c>
      <c r="I76" s="24" t="s">
        <v>69</v>
      </c>
      <c r="J76" s="21" t="s">
        <v>65</v>
      </c>
      <c r="K76" s="25" t="s">
        <v>70</v>
      </c>
      <c r="L76" s="46" t="s">
        <v>71</v>
      </c>
    </row>
    <row r="77" spans="1:12" ht="20.25" customHeight="1">
      <c r="A77" s="27"/>
      <c r="B77" s="28" t="s">
        <v>18</v>
      </c>
      <c r="C77" s="28"/>
      <c r="D77" s="28" t="s">
        <v>19</v>
      </c>
      <c r="E77" s="28"/>
      <c r="F77" s="28" t="s">
        <v>20</v>
      </c>
      <c r="G77" s="28"/>
      <c r="H77" s="28" t="s">
        <v>21</v>
      </c>
      <c r="I77" s="28"/>
      <c r="J77" s="28" t="s">
        <v>22</v>
      </c>
      <c r="K77" s="29"/>
      <c r="L77" s="47"/>
    </row>
    <row r="78" spans="1:12" ht="20.25" customHeight="1">
      <c r="A78" s="27"/>
      <c r="B78" s="16" t="s">
        <v>63</v>
      </c>
      <c r="C78" s="17" t="s">
        <v>11</v>
      </c>
      <c r="D78" s="16" t="s">
        <v>63</v>
      </c>
      <c r="E78" s="17" t="s">
        <v>11</v>
      </c>
      <c r="F78" s="16" t="s">
        <v>63</v>
      </c>
      <c r="G78" s="17" t="s">
        <v>11</v>
      </c>
      <c r="H78" s="16" t="s">
        <v>63</v>
      </c>
      <c r="I78" s="17" t="s">
        <v>11</v>
      </c>
      <c r="J78" s="16" t="s">
        <v>63</v>
      </c>
      <c r="K78" s="18" t="s">
        <v>11</v>
      </c>
      <c r="L78" s="47"/>
    </row>
    <row r="79" spans="1:12" ht="90" customHeight="1" thickBot="1">
      <c r="A79" s="31"/>
      <c r="B79" s="32" t="s">
        <v>72</v>
      </c>
      <c r="C79" s="39" t="s">
        <v>13</v>
      </c>
      <c r="D79" s="32" t="s">
        <v>73</v>
      </c>
      <c r="E79" s="34" t="s">
        <v>74</v>
      </c>
      <c r="F79" s="32" t="s">
        <v>73</v>
      </c>
      <c r="G79" s="35" t="s">
        <v>75</v>
      </c>
      <c r="H79" s="32" t="s">
        <v>65</v>
      </c>
      <c r="I79" s="48" t="s">
        <v>76</v>
      </c>
      <c r="J79" s="32" t="s">
        <v>65</v>
      </c>
      <c r="K79" s="37" t="s">
        <v>77</v>
      </c>
      <c r="L79" s="49"/>
    </row>
    <row r="80" ht="14.25" thickTop="1"/>
  </sheetData>
  <sheetProtection/>
  <mergeCells count="95">
    <mergeCell ref="A76:A79"/>
    <mergeCell ref="L76:L79"/>
    <mergeCell ref="B77:C77"/>
    <mergeCell ref="D77:E77"/>
    <mergeCell ref="F77:G77"/>
    <mergeCell ref="H77:I77"/>
    <mergeCell ref="J77:K77"/>
    <mergeCell ref="N52:Q52"/>
    <mergeCell ref="R52:S52"/>
    <mergeCell ref="A74:A75"/>
    <mergeCell ref="B74:C74"/>
    <mergeCell ref="D74:E74"/>
    <mergeCell ref="F74:G74"/>
    <mergeCell ref="H74:I74"/>
    <mergeCell ref="J74:K74"/>
    <mergeCell ref="L74:L75"/>
    <mergeCell ref="N49:Q49"/>
    <mergeCell ref="R49:S49"/>
    <mergeCell ref="N50:Q50"/>
    <mergeCell ref="R50:S50"/>
    <mergeCell ref="N51:Q51"/>
    <mergeCell ref="R51:S51"/>
    <mergeCell ref="L35:L36"/>
    <mergeCell ref="A37:A40"/>
    <mergeCell ref="L37:L40"/>
    <mergeCell ref="B38:C38"/>
    <mergeCell ref="D38:E38"/>
    <mergeCell ref="F38:G38"/>
    <mergeCell ref="H38:I38"/>
    <mergeCell ref="J38:K38"/>
    <mergeCell ref="A35:A36"/>
    <mergeCell ref="B35:C35"/>
    <mergeCell ref="D35:E35"/>
    <mergeCell ref="F35:G35"/>
    <mergeCell ref="H35:I35"/>
    <mergeCell ref="J35:K35"/>
    <mergeCell ref="L28:L29"/>
    <mergeCell ref="A30:A33"/>
    <mergeCell ref="L30:L33"/>
    <mergeCell ref="B31:C31"/>
    <mergeCell ref="D31:E31"/>
    <mergeCell ref="F31:G31"/>
    <mergeCell ref="H31:I31"/>
    <mergeCell ref="J31:K31"/>
    <mergeCell ref="A28:A29"/>
    <mergeCell ref="B28:C28"/>
    <mergeCell ref="D28:E28"/>
    <mergeCell ref="F28:G28"/>
    <mergeCell ref="H28:I28"/>
    <mergeCell ref="J28:K28"/>
    <mergeCell ref="L21:L22"/>
    <mergeCell ref="A23:A26"/>
    <mergeCell ref="L23:L26"/>
    <mergeCell ref="B24:C24"/>
    <mergeCell ref="D24:E24"/>
    <mergeCell ref="F24:G24"/>
    <mergeCell ref="H24:I24"/>
    <mergeCell ref="J24:K24"/>
    <mergeCell ref="A21:A22"/>
    <mergeCell ref="B21:C21"/>
    <mergeCell ref="D21:E21"/>
    <mergeCell ref="F21:G21"/>
    <mergeCell ref="H21:I21"/>
    <mergeCell ref="J21:K21"/>
    <mergeCell ref="L14:L15"/>
    <mergeCell ref="A16:A19"/>
    <mergeCell ref="L16:L19"/>
    <mergeCell ref="B17:C17"/>
    <mergeCell ref="D17:E17"/>
    <mergeCell ref="F17:G17"/>
    <mergeCell ref="H17:I17"/>
    <mergeCell ref="J17:K17"/>
    <mergeCell ref="A14:A15"/>
    <mergeCell ref="B14:C14"/>
    <mergeCell ref="D14:E14"/>
    <mergeCell ref="F14:G14"/>
    <mergeCell ref="H14:I14"/>
    <mergeCell ref="J14:K14"/>
    <mergeCell ref="A9:A12"/>
    <mergeCell ref="L9:L12"/>
    <mergeCell ref="B10:C10"/>
    <mergeCell ref="D10:E10"/>
    <mergeCell ref="F10:G10"/>
    <mergeCell ref="H10:I10"/>
    <mergeCell ref="J10:K10"/>
    <mergeCell ref="A2:L2"/>
    <mergeCell ref="A4:B5"/>
    <mergeCell ref="C4:L5"/>
    <mergeCell ref="A7:A8"/>
    <mergeCell ref="B7:C7"/>
    <mergeCell ref="D7:E7"/>
    <mergeCell ref="F7:G7"/>
    <mergeCell ref="H7:I7"/>
    <mergeCell ref="J7:K7"/>
    <mergeCell ref="L7:L8"/>
  </mergeCells>
  <printOptions/>
  <pageMargins left="0.5905511811023623" right="0.5905511811023623" top="0.5905511811023623" bottom="0.5905511811023623" header="0.31496062992125984" footer="0.31496062992125984"/>
  <pageSetup horizontalDpi="600" verticalDpi="600" orientation="landscape" paperSize="8" r:id="rId2"/>
  <headerFooter>
    <oddFooter>&amp;C&amp;P&amp;R（一時預かり事業経費）</oddFooter>
  </headerFooter>
  <rowBreaks count="2" manualBreakCount="2">
    <brk id="20" max="11" man="1"/>
    <brk id="40"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003447</dc:creator>
  <cp:keywords/>
  <dc:description/>
  <cp:lastModifiedBy>003447</cp:lastModifiedBy>
  <dcterms:created xsi:type="dcterms:W3CDTF">2013-09-03T01:24:28Z</dcterms:created>
  <dcterms:modified xsi:type="dcterms:W3CDTF">2013-09-03T01:24:56Z</dcterms:modified>
  <cp:category/>
  <cp:version/>
  <cp:contentType/>
  <cp:contentStatus/>
</cp:coreProperties>
</file>