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14400" windowHeight="7650" activeTab="0"/>
  </bookViews>
  <sheets>
    <sheet name="協働まち" sheetId="1" r:id="rId1"/>
  </sheets>
  <externalReferences>
    <externalReference r:id="rId4"/>
  </externalReferences>
  <definedNames>
    <definedName name="_xlnm.Print_Area" localSheetId="0">'協働まち'!$A$1:$L$79</definedName>
  </definedNames>
  <calcPr fullCalcOnLoad="1"/>
</workbook>
</file>

<file path=xl/sharedStrings.xml><?xml version="1.0" encoding="utf-8"?>
<sst xmlns="http://schemas.openxmlformats.org/spreadsheetml/2006/main" count="276" uniqueCount="99">
  <si>
    <t>事務事業評価シート集約表</t>
  </si>
  <si>
    <t>事務事業名</t>
  </si>
  <si>
    <t>　協働のまちづくり推進事業経費</t>
  </si>
  <si>
    <t>評価項目</t>
  </si>
  <si>
    <t>Ａ</t>
  </si>
  <si>
    <t>Ｂ</t>
  </si>
  <si>
    <t>Ｃ</t>
  </si>
  <si>
    <t>Ｄ</t>
  </si>
  <si>
    <t>Ｅ</t>
  </si>
  <si>
    <t>平均点</t>
  </si>
  <si>
    <t>点数</t>
  </si>
  <si>
    <t>理由</t>
  </si>
  <si>
    <t>必要性
（ニーズ）</t>
  </si>
  <si>
    <t>　一般市民には、浸透していない感じがする。</t>
  </si>
  <si>
    <t>　行政として今までにない事業で市民の声が主体となって漸く方向性が見えて来た。</t>
  </si>
  <si>
    <t>　平成２４年度にスタートしたばかりであり、条件の違う５地区に於いて自分の住んでいる地域を見直す良い契機になったと思う。</t>
  </si>
  <si>
    <t>　人口減少・高齢化で疲弊していく現状改善のため、ニーズは極めて高いと思います。</t>
  </si>
  <si>
    <t>　市の活性化の為に有効な施策だと思う。
　予算の配分、使途に検討の余地があると思う。</t>
  </si>
  <si>
    <t>Ｆ</t>
  </si>
  <si>
    <t>Ｇ</t>
  </si>
  <si>
    <t>Ｈ</t>
  </si>
  <si>
    <t>Ｉ</t>
  </si>
  <si>
    <t>Ｊ</t>
  </si>
  <si>
    <t>　協働のまちづくりと言うが、中味が新鮮でない面が多い。</t>
  </si>
  <si>
    <t>　従来公民館が各地域にあり活動しています。この公民館活動をもっと大きく展開し、その中でリーダーを育てていくことの方が大事と考えます。
　行政が入るとどうしても市民の力が沸き上がらないと感じています。
　地域性を考えたきめ細かい対応が必要と思います。</t>
  </si>
  <si>
    <t>　地域と行政の距離が離れたので地域としてのニーズが高くなっている。</t>
  </si>
  <si>
    <t>　高齢化社会と過疎化が進み市の財政状況は一層厳しさを増すことが予想され、地域コミュニティとの協働を進めなければ行政経営も厳しいものとなる。</t>
  </si>
  <si>
    <t>　今後の進展に期待できると思う。</t>
  </si>
  <si>
    <t>Ｂ</t>
  </si>
  <si>
    <t>Ｃ</t>
  </si>
  <si>
    <t>必要性
（公共性）</t>
  </si>
  <si>
    <t>（特になし）</t>
  </si>
  <si>
    <t>　確立できるまで行政以外できない。</t>
  </si>
  <si>
    <t>　財政的には勿論であるが、まだスタートしたばかりなので事務局的な人的支援は必要である。</t>
  </si>
  <si>
    <t>　市からの財政支援によってのみ成り立つ事業であることから、５以外に選択の余地がありません。</t>
  </si>
  <si>
    <t>　運転資金（ランニングコスト）を充たす為に収益をあげる事業をやったりすることを考えなければならない。民間で実施継続する為の最低限の補助がほしい。（空き家屋の活用・空き家屋の紹介）</t>
  </si>
  <si>
    <t>Ｆ</t>
  </si>
  <si>
    <t>Ｇ</t>
  </si>
  <si>
    <t>Ｈ</t>
  </si>
  <si>
    <t>　民間で討議し、考えさせる。行政が関与しない自主性を</t>
  </si>
  <si>
    <t>　まちづくりに参加役員をしている者として考え、思っていることですが、各地域の交流は少し出てきたように感じます。しかし、参加する顔ぶれはいつも同じ。小さく固まるのではなく沢山の人を巻き込み、活動していくことと考えます。</t>
  </si>
  <si>
    <t>　補助事業なので今のところ行政以外できないが、今後は地域も自立を考えるべき。</t>
  </si>
  <si>
    <t>　住民主体のまちづくりや協働のまちづくりを、政策の目標や手段としている地方自治体は多く、これまで以上に市が取り組みを進めていく必要性が高くなっている。</t>
  </si>
  <si>
    <t>　協働のまちづくりと言う意味があり、行政が担うべき事業と思う。</t>
  </si>
  <si>
    <t>有効性
（達成度）</t>
  </si>
  <si>
    <t>　目標が各地区で見えてきたと思う。</t>
  </si>
  <si>
    <t>　自分たちの足許に目を向けることができたのはそれなりに初期の目的は達成されたが、これからの継続と向上が課題である。</t>
  </si>
  <si>
    <t xml:space="preserve">　各地区の組織が、将来、安定的に定着する事業に取り組んでいるのかどうか、中身が分かりません。一過性の事業ではなく、雇用の創出や収入が得られる事業が育つことが最善だと思います。
</t>
  </si>
  <si>
    <t>　模索段階の事業も多いが、地域の交流が活発になり、自分の住む町のよさを再認識できるのではないか。</t>
  </si>
  <si>
    <t>Ｉ</t>
  </si>
  <si>
    <t>　従前と変わらない。</t>
  </si>
  <si>
    <t>　まちづくり計画に基づいた事業実施は行政指導のもと行っています。しかしあくまでも行政指導のもとです。</t>
  </si>
  <si>
    <t>　各地域で独自の活動が始まっている。</t>
  </si>
  <si>
    <t>　協働のまちづくりの実現に向けて、各組織が策定した「まちづくり計画」に基づき取り組みを進めている。今後は、一人でも多くの市民から協働の事業に取り組んでもらうことが大切である。</t>
  </si>
  <si>
    <t>　取り組みが始まったばかりでなので今後の進展に期待</t>
  </si>
  <si>
    <t>Ａ</t>
  </si>
  <si>
    <t>有効性
（貢献度）</t>
  </si>
  <si>
    <t>　確実に貢献している。</t>
  </si>
  <si>
    <t>　地元の財産や文化、今後の姿を考える意義ある事業であり、市の総合計画の目標にも貢献している。</t>
  </si>
  <si>
    <t xml:space="preserve">　各地区で設立された組織がそれぞれ活動しているようですが、事業の成果をどう捉えればいいのか分かりません。
</t>
  </si>
  <si>
    <t>　市の活性化、市民の意識の変容に役立っている。「金」、「モノ」よりも「人」である。</t>
  </si>
  <si>
    <t>　まちづくりはお互いに支え合い、支えられる共通の目的意識を持ち、集まる場としての「地域の元気づくり」に繋げることを目指すための組織だと思います。そのことを考えた時、まだまだ遠いように感じます。</t>
  </si>
  <si>
    <t>　各地域で主体的取組がなされている。
　地域間の連携で事業が活発になっている。</t>
  </si>
  <si>
    <t>　協働のまちづくりはスタートしたばかりの事業であり、協働への取り組みの経験を積み重ねることで、貢献度はさらに高くなる。</t>
  </si>
  <si>
    <t>　地域内において市職員も一住民として、積極的な参加を期待したい。</t>
  </si>
  <si>
    <t>Ｂ</t>
  </si>
  <si>
    <t>効率性</t>
  </si>
  <si>
    <t>　市民参加が増し、アイディアが浮かぶ事に経費が嵩むが、比較は困難である。</t>
  </si>
  <si>
    <t>　各地区の事業が軌道に乗れば変わってくるだろうが現時点では可とする。</t>
  </si>
  <si>
    <t>　現状を、素晴らしい理念のもと実現に向かって邁進している、と捉えれば事業に見合うコストです。</t>
  </si>
  <si>
    <t>Ｊ</t>
  </si>
  <si>
    <t>　市民一人当たり３千円もかけているのは一考を要する。</t>
  </si>
  <si>
    <t>　形により、目に見えるようなことが本事業に見合うコストと考えるのはどうでしょうか。もっと内容など地域の人たちに意見を広く聞いてみてください。</t>
  </si>
  <si>
    <t>　補助金と職員の支援体制により事業の効率性がよく、事業に見合うコストで活動されている。</t>
  </si>
  <si>
    <t>　財政支援・人的支援とも事業コストは少なくないが本事業の性質から理解ができる。なお、補助金の助成については、単年度事業や短期間で補助金を受けやすい事業に偏らないよう注意が必要である。</t>
  </si>
  <si>
    <t>達成度＋効率性</t>
  </si>
  <si>
    <t>必要性+貢献度</t>
  </si>
  <si>
    <t>達成度</t>
  </si>
  <si>
    <t>今後の方向性</t>
  </si>
  <si>
    <t>Ｄ</t>
  </si>
  <si>
    <t>Ｅ</t>
  </si>
  <si>
    <t>方　向</t>
  </si>
  <si>
    <t>方向</t>
  </si>
  <si>
    <t>結論</t>
  </si>
  <si>
    <t>継続</t>
  </si>
  <si>
    <t>　まだ、各地区の協議会を立ち上げて事業を推進している状況であるので、今後の活動を見守りたい。</t>
  </si>
  <si>
    <t>拡充</t>
  </si>
  <si>
    <t>　自分たちの手で「ここに住んで良かった」と言える村上市を作る上で、多くの市民に参加していただき、目標に向かって更にご尽力していただきたい。</t>
  </si>
  <si>
    <t>拡充
継続</t>
  </si>
  <si>
    <t>　打ち上げ花火ではなく継続して順次拡充を図るべき。</t>
  </si>
  <si>
    <t xml:space="preserve">  後年、官民挙げて壮大な無駄に取り組んだ、と揶揄されないため、設立された組織とその組織が取り組んでいる事業が、将来に向かって安定的に継続されるべきだと思います。交付金消化のための事業ではなく、将来も存続し市民に寄与する事業を目指すべきです。</t>
  </si>
  <si>
    <t>　模索中の事業もある。予算の適正な使い方と配分を望む。ある意味で公平分配でなくてもよいと思う。感じるのは「人」である。（町の人材の活用）</t>
  </si>
  <si>
    <t>拡充
4
継続
5
拡充
継続
1</t>
  </si>
  <si>
    <t>Ｇ</t>
  </si>
  <si>
    <t>　方向は可とするも、先進地の見学等により、協働のまちづくりと言う、原点に立脚した見直しが大切です。</t>
  </si>
  <si>
    <t>　始めたばかり
　もう少し様子をみてはと考えます。</t>
  </si>
  <si>
    <t>　事業費を拡充し、地域の独立性を推進すべき</t>
  </si>
  <si>
    <t>　地方分権時代の新たな街づくりの仕組みとして、これまで以上に住民参画や住民と行政との協働のまちづくりを推進していく状況下にある。それには積極的な情報公開により市政の透明性を図りながら、市民が市政に参画しやすい環境を作り上げることが重要である。</t>
  </si>
  <si>
    <t>　地域、年代を越えた人と人との繋がりの中から地域、まちづくりが生まれつつある中で、人的、財政的支援は今後も継続して行う必要があると思われる。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</si>
</sst>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5">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明朝"/>
      <family val="1"/>
    </font>
    <font>
      <sz val="6"/>
      <name val="ＭＳ Ｐゴシック"/>
      <family val="3"/>
    </font>
    <font>
      <sz val="11"/>
      <color indexed="8"/>
      <name val="ＭＳ 明朝"/>
      <family val="1"/>
    </font>
    <font>
      <sz val="12"/>
      <color indexed="8"/>
      <name val="ＭＳ 明朝"/>
      <family val="1"/>
    </font>
    <font>
      <sz val="16"/>
      <color indexed="8"/>
      <name val="ＭＳ 明朝"/>
      <family val="1"/>
    </font>
    <font>
      <sz val="7"/>
      <color indexed="8"/>
      <name val="ＭＳ 明朝"/>
      <family val="1"/>
    </font>
    <font>
      <sz val="10"/>
      <color indexed="8"/>
      <name val="ＭＳ 明朝"/>
      <family val="1"/>
    </font>
    <font>
      <sz val="8"/>
      <color indexed="8"/>
      <name val="ＭＳ 明朝"/>
      <family val="1"/>
    </font>
    <font>
      <sz val="9"/>
      <color indexed="8"/>
      <name val="ＭＳ 明朝"/>
      <family val="1"/>
    </font>
    <font>
      <sz val="10"/>
      <color indexed="8"/>
      <name val="ＭＳ Ｐゴシック"/>
      <family val="3"/>
    </font>
    <font>
      <b/>
      <sz val="16"/>
      <color indexed="8"/>
      <name val="ＭＳ 明朝"/>
      <family val="1"/>
    </font>
    <font>
      <b/>
      <sz val="14"/>
      <color indexed="8"/>
      <name val="ＭＳ 明朝"/>
      <family val="1"/>
    </font>
    <font>
      <sz val="1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明朝"/>
      <family val="1"/>
    </font>
    <font>
      <sz val="11"/>
      <color theme="1"/>
      <name val="ＭＳ 明朝"/>
      <family val="1"/>
    </font>
    <font>
      <sz val="12"/>
      <color theme="1"/>
      <name val="ＭＳ 明朝"/>
      <family val="1"/>
    </font>
    <font>
      <sz val="16"/>
      <color theme="1"/>
      <name val="ＭＳ 明朝"/>
      <family val="1"/>
    </font>
    <font>
      <sz val="7"/>
      <color theme="1"/>
      <name val="ＭＳ 明朝"/>
      <family val="1"/>
    </font>
    <font>
      <sz val="10"/>
      <color theme="1"/>
      <name val="ＭＳ 明朝"/>
      <family val="1"/>
    </font>
    <font>
      <sz val="8"/>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double"/>
      <bottom>
        <color indexed="63"/>
      </bottom>
    </border>
    <border>
      <left style="thin"/>
      <right style="thin"/>
      <top style="double"/>
      <bottom style="thin"/>
    </border>
    <border>
      <left style="thin"/>
      <right>
        <color indexed="63"/>
      </right>
      <top style="double"/>
      <bottom style="thin"/>
    </border>
    <border>
      <left style="double"/>
      <right style="double"/>
      <top style="double"/>
      <bottom>
        <color indexed="63"/>
      </bottom>
    </border>
    <border>
      <left style="double"/>
      <right style="thin"/>
      <top>
        <color indexed="63"/>
      </top>
      <bottom style="thin"/>
    </border>
    <border>
      <left style="thin"/>
      <right style="hair"/>
      <top style="thin"/>
      <bottom style="thin"/>
    </border>
    <border>
      <left style="hair"/>
      <right style="thin"/>
      <top style="thin"/>
      <bottom style="thin"/>
    </border>
    <border>
      <left style="hair"/>
      <right>
        <color indexed="63"/>
      </right>
      <top style="thin"/>
      <bottom style="thin"/>
    </border>
    <border>
      <left style="double"/>
      <right style="double"/>
      <top>
        <color indexed="63"/>
      </top>
      <bottom>
        <color indexed="63"/>
      </bottom>
    </border>
    <border>
      <left style="double"/>
      <right style="thin"/>
      <top style="thin"/>
      <bottom>
        <color indexed="63"/>
      </bottom>
    </border>
    <border>
      <left style="double"/>
      <right style="double"/>
      <top style="thin"/>
      <bottom>
        <color indexed="63"/>
      </bottom>
    </border>
    <border>
      <left style="double"/>
      <right style="thin"/>
      <top>
        <color indexed="63"/>
      </top>
      <bottom>
        <color indexed="63"/>
      </bottom>
    </border>
    <border>
      <left style="thin"/>
      <right style="thin"/>
      <top style="thin"/>
      <bottom style="thin"/>
    </border>
    <border>
      <left style="thin"/>
      <right>
        <color indexed="63"/>
      </right>
      <top style="thin"/>
      <bottom style="thin"/>
    </border>
    <border>
      <left style="double"/>
      <right style="thin"/>
      <top>
        <color indexed="63"/>
      </top>
      <bottom style="double"/>
    </border>
    <border>
      <left style="thin"/>
      <right style="hair"/>
      <top style="thin"/>
      <bottom style="double"/>
    </border>
    <border>
      <left style="hair"/>
      <right style="thin"/>
      <top style="thin"/>
      <bottom style="double"/>
    </border>
    <border>
      <left style="hair"/>
      <right>
        <color indexed="63"/>
      </right>
      <top style="thin"/>
      <bottom style="double"/>
    </border>
    <border>
      <left style="double"/>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5">
    <xf numFmtId="0" fontId="0"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vertical="center"/>
    </xf>
    <xf numFmtId="0" fontId="48" fillId="33" borderId="10" xfId="0" applyFont="1" applyFill="1" applyBorder="1" applyAlignment="1">
      <alignment horizontal="center" vertical="center"/>
    </xf>
    <xf numFmtId="0" fontId="49" fillId="0" borderId="11" xfId="0" applyFont="1" applyBorder="1" applyAlignment="1">
      <alignment horizontal="left" vertical="center"/>
    </xf>
    <xf numFmtId="0" fontId="49" fillId="0" borderId="12" xfId="0" applyFont="1" applyBorder="1" applyAlignment="1">
      <alignment horizontal="left" vertical="center"/>
    </xf>
    <xf numFmtId="0" fontId="49" fillId="0" borderId="13" xfId="0" applyFont="1" applyBorder="1" applyAlignment="1">
      <alignment horizontal="left" vertical="center"/>
    </xf>
    <xf numFmtId="0" fontId="48" fillId="33" borderId="14" xfId="0" applyFont="1" applyFill="1" applyBorder="1" applyAlignment="1">
      <alignment horizontal="center"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8" fillId="33" borderId="18" xfId="0" applyFont="1" applyFill="1" applyBorder="1" applyAlignment="1">
      <alignment horizontal="center" vertical="center"/>
    </xf>
    <xf numFmtId="0" fontId="48" fillId="33" borderId="19" xfId="0" applyFont="1" applyFill="1" applyBorder="1" applyAlignment="1">
      <alignment horizontal="center" vertical="center"/>
    </xf>
    <xf numFmtId="0" fontId="48" fillId="33" borderId="20" xfId="0" applyFont="1" applyFill="1" applyBorder="1" applyAlignment="1">
      <alignment horizontal="center" vertical="center"/>
    </xf>
    <xf numFmtId="0" fontId="48" fillId="33" borderId="21" xfId="0" applyFont="1" applyFill="1" applyBorder="1" applyAlignment="1">
      <alignment horizontal="center" vertical="center"/>
    </xf>
    <xf numFmtId="0" fontId="48" fillId="33" borderId="22" xfId="0" applyFont="1" applyFill="1" applyBorder="1" applyAlignment="1">
      <alignment horizontal="center" vertical="center"/>
    </xf>
    <xf numFmtId="0" fontId="48" fillId="33" borderId="23" xfId="0" applyFont="1" applyFill="1" applyBorder="1" applyAlignment="1">
      <alignment horizontal="center" vertical="center"/>
    </xf>
    <xf numFmtId="0" fontId="48" fillId="33" borderId="24" xfId="0" applyFont="1" applyFill="1" applyBorder="1" applyAlignment="1">
      <alignment horizontal="center" vertical="center"/>
    </xf>
    <xf numFmtId="0" fontId="48" fillId="33" borderId="25" xfId="0" applyFont="1" applyFill="1" applyBorder="1" applyAlignment="1">
      <alignment horizontal="center" vertical="center"/>
    </xf>
    <xf numFmtId="0" fontId="48" fillId="33" borderId="26" xfId="0" applyFont="1" applyFill="1" applyBorder="1" applyAlignment="1">
      <alignment horizontal="center" vertical="center"/>
    </xf>
    <xf numFmtId="0" fontId="48" fillId="33" borderId="27" xfId="0" applyFont="1" applyFill="1" applyBorder="1" applyAlignment="1">
      <alignment horizontal="center" vertical="center" wrapText="1"/>
    </xf>
    <xf numFmtId="0" fontId="50" fillId="0" borderId="23" xfId="0" applyFont="1" applyBorder="1" applyAlignment="1">
      <alignment horizontal="center" vertical="center"/>
    </xf>
    <xf numFmtId="0" fontId="48" fillId="0" borderId="24" xfId="0" applyFont="1" applyBorder="1" applyAlignment="1">
      <alignment vertical="center" wrapText="1"/>
    </xf>
    <xf numFmtId="0" fontId="48" fillId="0" borderId="25" xfId="0" applyFont="1" applyBorder="1" applyAlignment="1">
      <alignment vertical="center" wrapText="1"/>
    </xf>
    <xf numFmtId="176" fontId="50" fillId="0" borderId="28" xfId="0" applyNumberFormat="1" applyFont="1" applyBorder="1" applyAlignment="1">
      <alignment horizontal="center" vertical="center"/>
    </xf>
    <xf numFmtId="0" fontId="48" fillId="33" borderId="29" xfId="0" applyFont="1" applyFill="1" applyBorder="1" applyAlignment="1">
      <alignment horizontal="center" vertical="center" wrapText="1"/>
    </xf>
    <xf numFmtId="0" fontId="48" fillId="33" borderId="30" xfId="0" applyFont="1" applyFill="1" applyBorder="1" applyAlignment="1">
      <alignment horizontal="center" vertical="center"/>
    </xf>
    <xf numFmtId="0" fontId="48" fillId="33" borderId="31" xfId="0" applyFont="1" applyFill="1" applyBorder="1" applyAlignment="1">
      <alignment horizontal="center" vertical="center"/>
    </xf>
    <xf numFmtId="176" fontId="50" fillId="0" borderId="26" xfId="0" applyNumberFormat="1" applyFont="1" applyBorder="1" applyAlignment="1">
      <alignment horizontal="center" vertical="center"/>
    </xf>
    <xf numFmtId="0" fontId="48" fillId="33" borderId="32" xfId="0" applyFont="1" applyFill="1" applyBorder="1" applyAlignment="1">
      <alignment horizontal="center" vertical="center" wrapText="1"/>
    </xf>
    <xf numFmtId="0" fontId="50" fillId="0" borderId="33" xfId="0" applyFont="1" applyBorder="1" applyAlignment="1">
      <alignment horizontal="center" vertical="center"/>
    </xf>
    <xf numFmtId="0" fontId="48" fillId="0" borderId="34" xfId="0" applyFont="1" applyBorder="1" applyAlignment="1">
      <alignment vertical="center" wrapText="1"/>
    </xf>
    <xf numFmtId="0" fontId="51" fillId="0" borderId="34" xfId="0" applyFont="1" applyBorder="1" applyAlignment="1">
      <alignment vertical="center" wrapText="1"/>
    </xf>
    <xf numFmtId="0" fontId="52" fillId="0" borderId="34" xfId="0" applyFont="1" applyBorder="1" applyAlignment="1">
      <alignment vertical="center" wrapText="1"/>
    </xf>
    <xf numFmtId="0" fontId="48" fillId="0" borderId="35" xfId="0" applyFont="1" applyBorder="1" applyAlignment="1">
      <alignment vertical="center" wrapText="1"/>
    </xf>
    <xf numFmtId="176" fontId="50" fillId="0" borderId="36" xfId="0" applyNumberFormat="1" applyFont="1" applyBorder="1" applyAlignment="1">
      <alignment horizontal="center" vertical="center"/>
    </xf>
    <xf numFmtId="0" fontId="49" fillId="0" borderId="24" xfId="0" applyFont="1" applyBorder="1" applyAlignment="1">
      <alignment horizontal="center" vertical="center"/>
    </xf>
    <xf numFmtId="0" fontId="52" fillId="0" borderId="25" xfId="0" applyFont="1" applyBorder="1" applyAlignment="1">
      <alignment vertical="center" wrapText="1"/>
    </xf>
    <xf numFmtId="0" fontId="53" fillId="0" borderId="34" xfId="0" applyFont="1" applyBorder="1" applyAlignment="1">
      <alignment vertical="center" wrapText="1"/>
    </xf>
    <xf numFmtId="0" fontId="54" fillId="0" borderId="34" xfId="0" applyFont="1" applyBorder="1" applyAlignment="1">
      <alignment vertical="center" wrapText="1"/>
    </xf>
    <xf numFmtId="0" fontId="54" fillId="0" borderId="24" xfId="0" applyFont="1" applyBorder="1" applyAlignment="1">
      <alignment vertical="center" wrapText="1"/>
    </xf>
    <xf numFmtId="0" fontId="48" fillId="0" borderId="24" xfId="0" applyFont="1" applyBorder="1" applyAlignment="1">
      <alignment vertical="center"/>
    </xf>
    <xf numFmtId="0" fontId="49" fillId="0" borderId="34" xfId="0" applyFont="1" applyBorder="1" applyAlignment="1">
      <alignment horizontal="center" vertical="center"/>
    </xf>
    <xf numFmtId="0" fontId="48" fillId="0" borderId="24" xfId="0" applyFont="1" applyBorder="1" applyAlignment="1">
      <alignment horizontal="left" vertical="center" wrapText="1"/>
    </xf>
    <xf numFmtId="0" fontId="48" fillId="0" borderId="34" xfId="0" applyFont="1" applyBorder="1" applyAlignment="1">
      <alignment horizontal="left" vertical="center" wrapText="1"/>
    </xf>
    <xf numFmtId="0" fontId="54" fillId="0" borderId="34" xfId="0" applyFont="1" applyBorder="1" applyAlignment="1">
      <alignment horizontal="left" vertical="center" wrapText="1"/>
    </xf>
    <xf numFmtId="0" fontId="48" fillId="0" borderId="0" xfId="0" applyFont="1" applyAlignment="1">
      <alignment horizontal="center" vertical="center"/>
    </xf>
    <xf numFmtId="176" fontId="48" fillId="0" borderId="0" xfId="0" applyNumberFormat="1" applyFont="1" applyAlignment="1">
      <alignment horizontal="center" vertical="center"/>
    </xf>
    <xf numFmtId="0" fontId="52" fillId="0" borderId="24" xfId="0" applyFont="1" applyBorder="1" applyAlignment="1">
      <alignment vertical="center" wrapText="1"/>
    </xf>
    <xf numFmtId="0" fontId="50" fillId="0" borderId="23" xfId="0" applyFont="1" applyBorder="1" applyAlignment="1">
      <alignment horizontal="center" vertical="center" wrapText="1"/>
    </xf>
    <xf numFmtId="0" fontId="53" fillId="0" borderId="24" xfId="0" applyFont="1" applyBorder="1" applyAlignment="1">
      <alignment vertical="center" wrapText="1"/>
    </xf>
    <xf numFmtId="0" fontId="49" fillId="0" borderId="28" xfId="0" applyFont="1" applyBorder="1" applyAlignment="1">
      <alignment horizontal="center" vertical="center" wrapText="1"/>
    </xf>
    <xf numFmtId="0" fontId="49" fillId="0" borderId="26" xfId="0" applyFont="1" applyBorder="1" applyAlignment="1">
      <alignment horizontal="center" vertical="center"/>
    </xf>
    <xf numFmtId="0" fontId="52" fillId="0" borderId="35" xfId="0" applyFont="1" applyBorder="1" applyAlignment="1">
      <alignment vertical="center" wrapText="1"/>
    </xf>
    <xf numFmtId="0" fontId="49"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総合評価結果</a:t>
            </a:r>
          </a:p>
        </c:rich>
      </c:tx>
      <c:layout>
        <c:manualLayout>
          <c:xMode val="factor"/>
          <c:yMode val="factor"/>
          <c:x val="-0.02125"/>
          <c:y val="-0.023"/>
        </c:manualLayout>
      </c:layout>
      <c:spPr>
        <a:noFill/>
        <a:ln w="3175">
          <a:noFill/>
        </a:ln>
      </c:spPr>
    </c:title>
    <c:plotArea>
      <c:layout>
        <c:manualLayout>
          <c:xMode val="edge"/>
          <c:yMode val="edge"/>
          <c:x val="0.14675"/>
          <c:y val="0.08525"/>
          <c:w val="0.833"/>
          <c:h val="0.739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'協働まち'!$R$49:$S$49</c:f>
              <c:numCache/>
            </c:numRef>
          </c:xVal>
          <c:yVal>
            <c:numRef>
              <c:f>'協働まち'!$R$50:$S$50</c:f>
              <c:numCache/>
            </c:numRef>
          </c:yVal>
          <c:smooth val="0"/>
        </c:ser>
        <c:axId val="49571691"/>
        <c:axId val="43492036"/>
      </c:scatterChart>
      <c:valAx>
        <c:axId val="49571691"/>
        <c:scaling>
          <c:orientation val="minMax"/>
          <c:max val="10"/>
        </c:scaling>
        <c:axPos val="b"/>
        <c:title>
          <c:tx>
            <c:rich>
              <a:bodyPr vert="horz" rot="0" anchor="ctr"/>
              <a:lstStyle/>
              <a:p>
                <a:pPr algn="ctr">
                  <a:defRPr/>
                </a:pPr>
                <a:r>
                  <a:rPr lang="en-US" cap="none" sz="1600" b="1" i="0" u="none" baseline="0">
                    <a:solidFill>
                      <a:srgbClr val="000000"/>
                    </a:solidFill>
                  </a:rPr>
                  <a:t>達成度＋効率性</a:t>
                </a:r>
              </a:p>
            </c:rich>
          </c:tx>
          <c:layout>
            <c:manualLayout>
              <c:xMode val="factor"/>
              <c:yMode val="factor"/>
              <c:x val="-0.024"/>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3492036"/>
        <c:crosses val="autoZero"/>
        <c:crossBetween val="midCat"/>
        <c:dispUnits/>
        <c:majorUnit val="1"/>
      </c:valAx>
      <c:valAx>
        <c:axId val="43492036"/>
        <c:scaling>
          <c:orientation val="minMax"/>
          <c:max val="15"/>
          <c:min val="0"/>
        </c:scaling>
        <c:axPos val="l"/>
        <c:title>
          <c:tx>
            <c:rich>
              <a:bodyPr vert="wordArtVert" rot="0" anchor="ctr"/>
              <a:lstStyle/>
              <a:p>
                <a:pPr algn="ctr">
                  <a:defRPr/>
                </a:pPr>
                <a:r>
                  <a:rPr lang="en-US" cap="none" sz="1400" b="1" i="0" u="none" baseline="0">
                    <a:solidFill>
                      <a:srgbClr val="000000"/>
                    </a:solidFill>
                  </a:rPr>
                  <a:t>必要性＋貢献度</a:t>
                </a:r>
              </a:p>
            </c:rich>
          </c:tx>
          <c:layout>
            <c:manualLayout>
              <c:xMode val="factor"/>
              <c:yMode val="factor"/>
              <c:x val="-0.022"/>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9571691"/>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コスト評価</a:t>
            </a:r>
          </a:p>
        </c:rich>
      </c:tx>
      <c:layout>
        <c:manualLayout>
          <c:xMode val="factor"/>
          <c:yMode val="factor"/>
          <c:x val="0.00375"/>
          <c:y val="-0.023"/>
        </c:manualLayout>
      </c:layout>
      <c:spPr>
        <a:noFill/>
        <a:ln w="3175">
          <a:noFill/>
        </a:ln>
      </c:spPr>
    </c:title>
    <c:plotArea>
      <c:layout>
        <c:manualLayout>
          <c:xMode val="edge"/>
          <c:yMode val="edge"/>
          <c:x val="0.15925"/>
          <c:y val="0.08525"/>
          <c:w val="0.79525"/>
          <c:h val="0.739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'協働まち'!$R$51:$S$51</c:f>
              <c:numCache/>
            </c:numRef>
          </c:xVal>
          <c:yVal>
            <c:numRef>
              <c:f>'協働まち'!$R$52:$S$52</c:f>
              <c:numCache/>
            </c:numRef>
          </c:yVal>
          <c:smooth val="0"/>
        </c:ser>
        <c:axId val="55884005"/>
        <c:axId val="33193998"/>
      </c:scatterChart>
      <c:valAx>
        <c:axId val="55884005"/>
        <c:scaling>
          <c:orientation val="minMax"/>
          <c:max val="5"/>
        </c:scaling>
        <c:axPos val="b"/>
        <c:title>
          <c:tx>
            <c:rich>
              <a:bodyPr vert="horz" rot="0" anchor="ctr"/>
              <a:lstStyle/>
              <a:p>
                <a:pPr algn="ctr">
                  <a:defRPr/>
                </a:pPr>
                <a:r>
                  <a:rPr lang="en-US" cap="none" sz="1600" b="1" i="0" u="none" baseline="0">
                    <a:solidFill>
                      <a:srgbClr val="000000"/>
                    </a:solidFill>
                  </a:rPr>
                  <a:t>効率性</a:t>
                </a:r>
              </a:p>
            </c:rich>
          </c:tx>
          <c:layout>
            <c:manualLayout>
              <c:xMode val="factor"/>
              <c:yMode val="factor"/>
              <c:x val="-0.024"/>
              <c:y val="-0.008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193998"/>
        <c:crosses val="autoZero"/>
        <c:crossBetween val="midCat"/>
        <c:dispUnits/>
        <c:majorUnit val="1"/>
      </c:valAx>
      <c:valAx>
        <c:axId val="33193998"/>
        <c:scaling>
          <c:orientation val="minMax"/>
          <c:max val="5"/>
          <c:min val="0"/>
        </c:scaling>
        <c:axPos val="l"/>
        <c:title>
          <c:tx>
            <c:rich>
              <a:bodyPr vert="wordArtVert" rot="0" anchor="ctr"/>
              <a:lstStyle/>
              <a:p>
                <a:pPr algn="ctr">
                  <a:defRPr/>
                </a:pPr>
                <a:r>
                  <a:rPr lang="en-US" cap="none" sz="1600" b="1" i="0" u="none" baseline="0">
                    <a:solidFill>
                      <a:srgbClr val="000000"/>
                    </a:solidFill>
                  </a:rPr>
                  <a:t>達成度</a:t>
                </a:r>
              </a:p>
            </c:rich>
          </c:tx>
          <c:layout>
            <c:manualLayout>
              <c:xMode val="factor"/>
              <c:yMode val="factor"/>
              <c:x val="-0.027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5884005"/>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41</xdr:row>
      <xdr:rowOff>190500</xdr:rowOff>
    </xdr:from>
    <xdr:to>
      <xdr:col>5</xdr:col>
      <xdr:colOff>333375</xdr:colOff>
      <xdr:row>71</xdr:row>
      <xdr:rowOff>76200</xdr:rowOff>
    </xdr:to>
    <xdr:graphicFrame>
      <xdr:nvGraphicFramePr>
        <xdr:cNvPr id="1" name="グラフ 6"/>
        <xdr:cNvGraphicFramePr/>
      </xdr:nvGraphicFramePr>
      <xdr:xfrm>
        <a:off x="1590675" y="19278600"/>
        <a:ext cx="4410075" cy="5514975"/>
      </xdr:xfrm>
      <a:graphic>
        <a:graphicData uri="http://schemas.openxmlformats.org/drawingml/2006/chart">
          <c:chart xmlns:c="http://schemas.openxmlformats.org/drawingml/2006/chart" r:id="rId1"/>
        </a:graphicData>
      </a:graphic>
    </xdr:graphicFrame>
    <xdr:clientData/>
  </xdr:twoCellAnchor>
  <xdr:twoCellAnchor>
    <xdr:from>
      <xdr:col>4</xdr:col>
      <xdr:colOff>1219200</xdr:colOff>
      <xdr:row>47</xdr:row>
      <xdr:rowOff>19050</xdr:rowOff>
    </xdr:from>
    <xdr:to>
      <xdr:col>4</xdr:col>
      <xdr:colOff>1476375</xdr:colOff>
      <xdr:row>48</xdr:row>
      <xdr:rowOff>104775</xdr:rowOff>
    </xdr:to>
    <xdr:sp>
      <xdr:nvSpPr>
        <xdr:cNvPr id="2" name="テキスト ボックス 2"/>
        <xdr:cNvSpPr txBox="1">
          <a:spLocks noChangeArrowheads="1"/>
        </xdr:cNvSpPr>
      </xdr:nvSpPr>
      <xdr:spPr>
        <a:xfrm>
          <a:off x="5133975" y="20250150"/>
          <a:ext cx="257175" cy="266700"/>
        </a:xfrm>
        <a:prstGeom prst="rect">
          <a:avLst/>
        </a:prstGeom>
        <a:noFill/>
        <a:ln w="9525" cmpd="sng">
          <a:noFill/>
        </a:ln>
      </xdr:spPr>
      <xdr:txBody>
        <a:bodyPr vertOverflow="clip" wrap="square" anchor="ctr"/>
        <a:p>
          <a:pPr algn="ctr">
            <a:defRPr/>
          </a:pPr>
          <a:r>
            <a:rPr lang="en-US" cap="none" sz="1400" b="1" i="0" u="none" baseline="0">
              <a:solidFill>
                <a:srgbClr val="000000"/>
              </a:solidFill>
            </a:rPr>
            <a:t>Ａ</a:t>
          </a:r>
        </a:p>
      </xdr:txBody>
    </xdr:sp>
    <xdr:clientData/>
  </xdr:twoCellAnchor>
  <xdr:twoCellAnchor>
    <xdr:from>
      <xdr:col>6</xdr:col>
      <xdr:colOff>1514475</xdr:colOff>
      <xdr:row>41</xdr:row>
      <xdr:rowOff>171450</xdr:rowOff>
    </xdr:from>
    <xdr:to>
      <xdr:col>10</xdr:col>
      <xdr:colOff>1266825</xdr:colOff>
      <xdr:row>71</xdr:row>
      <xdr:rowOff>57150</xdr:rowOff>
    </xdr:to>
    <xdr:graphicFrame>
      <xdr:nvGraphicFramePr>
        <xdr:cNvPr id="3" name="グラフ 6"/>
        <xdr:cNvGraphicFramePr/>
      </xdr:nvGraphicFramePr>
      <xdr:xfrm>
        <a:off x="7753350" y="19269075"/>
        <a:ext cx="4400550" cy="5505450"/>
      </xdr:xfrm>
      <a:graphic>
        <a:graphicData uri="http://schemas.openxmlformats.org/drawingml/2006/chart">
          <c:chart xmlns:c="http://schemas.openxmlformats.org/drawingml/2006/chart" r:id="rId2"/>
        </a:graphicData>
      </a:graphic>
    </xdr:graphicFrame>
    <xdr:clientData/>
  </xdr:twoCellAnchor>
  <xdr:twoCellAnchor>
    <xdr:from>
      <xdr:col>2</xdr:col>
      <xdr:colOff>952500</xdr:colOff>
      <xdr:row>50</xdr:row>
      <xdr:rowOff>152400</xdr:rowOff>
    </xdr:from>
    <xdr:to>
      <xdr:col>5</xdr:col>
      <xdr:colOff>9525</xdr:colOff>
      <xdr:row>50</xdr:row>
      <xdr:rowOff>152400</xdr:rowOff>
    </xdr:to>
    <xdr:sp>
      <xdr:nvSpPr>
        <xdr:cNvPr id="4" name="直線コネクタ 4"/>
        <xdr:cNvSpPr>
          <a:spLocks/>
        </xdr:cNvSpPr>
      </xdr:nvSpPr>
      <xdr:spPr>
        <a:xfrm flipV="1">
          <a:off x="2543175" y="20907375"/>
          <a:ext cx="3133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819150</xdr:colOff>
      <xdr:row>45</xdr:row>
      <xdr:rowOff>38100</xdr:rowOff>
    </xdr:from>
    <xdr:to>
      <xdr:col>4</xdr:col>
      <xdr:colOff>819150</xdr:colOff>
      <xdr:row>63</xdr:row>
      <xdr:rowOff>190500</xdr:rowOff>
    </xdr:to>
    <xdr:sp>
      <xdr:nvSpPr>
        <xdr:cNvPr id="5" name="直線コネクタ 5"/>
        <xdr:cNvSpPr>
          <a:spLocks/>
        </xdr:cNvSpPr>
      </xdr:nvSpPr>
      <xdr:spPr>
        <a:xfrm rot="5400000" flipH="1" flipV="1">
          <a:off x="4733925" y="19888200"/>
          <a:ext cx="0" cy="3476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95250</xdr:colOff>
      <xdr:row>47</xdr:row>
      <xdr:rowOff>28575</xdr:rowOff>
    </xdr:from>
    <xdr:to>
      <xdr:col>3</xdr:col>
      <xdr:colOff>352425</xdr:colOff>
      <xdr:row>48</xdr:row>
      <xdr:rowOff>114300</xdr:rowOff>
    </xdr:to>
    <xdr:sp>
      <xdr:nvSpPr>
        <xdr:cNvPr id="6" name="テキスト ボックス 6"/>
        <xdr:cNvSpPr txBox="1">
          <a:spLocks noChangeArrowheads="1"/>
        </xdr:cNvSpPr>
      </xdr:nvSpPr>
      <xdr:spPr>
        <a:xfrm>
          <a:off x="3438525" y="20250150"/>
          <a:ext cx="257175" cy="266700"/>
        </a:xfrm>
        <a:prstGeom prst="rect">
          <a:avLst/>
        </a:prstGeom>
        <a:noFill/>
        <a:ln w="9525" cmpd="sng">
          <a:noFill/>
        </a:ln>
      </xdr:spPr>
      <xdr:txBody>
        <a:bodyPr vertOverflow="clip" wrap="square" anchor="ctr"/>
        <a:p>
          <a:pPr algn="ctr">
            <a:defRPr/>
          </a:pPr>
          <a:r>
            <a:rPr lang="en-US" cap="none" sz="1400" b="1" i="0" u="none" baseline="0">
              <a:solidFill>
                <a:srgbClr val="000000"/>
              </a:solidFill>
            </a:rPr>
            <a:t>Ｂ</a:t>
          </a:r>
        </a:p>
      </xdr:txBody>
    </xdr:sp>
    <xdr:clientData/>
  </xdr:twoCellAnchor>
  <xdr:twoCellAnchor>
    <xdr:from>
      <xdr:col>4</xdr:col>
      <xdr:colOff>1219200</xdr:colOff>
      <xdr:row>57</xdr:row>
      <xdr:rowOff>38100</xdr:rowOff>
    </xdr:from>
    <xdr:to>
      <xdr:col>4</xdr:col>
      <xdr:colOff>1476375</xdr:colOff>
      <xdr:row>58</xdr:row>
      <xdr:rowOff>133350</xdr:rowOff>
    </xdr:to>
    <xdr:sp>
      <xdr:nvSpPr>
        <xdr:cNvPr id="7" name="テキスト ボックス 7"/>
        <xdr:cNvSpPr txBox="1">
          <a:spLocks noChangeArrowheads="1"/>
        </xdr:cNvSpPr>
      </xdr:nvSpPr>
      <xdr:spPr>
        <a:xfrm>
          <a:off x="5133975" y="22078950"/>
          <a:ext cx="257175" cy="276225"/>
        </a:xfrm>
        <a:prstGeom prst="rect">
          <a:avLst/>
        </a:prstGeom>
        <a:noFill/>
        <a:ln w="9525" cmpd="sng">
          <a:noFill/>
        </a:ln>
      </xdr:spPr>
      <xdr:txBody>
        <a:bodyPr vertOverflow="clip" wrap="square" anchor="ctr"/>
        <a:p>
          <a:pPr algn="ctr">
            <a:defRPr/>
          </a:pPr>
          <a:r>
            <a:rPr lang="en-US" cap="none" sz="1400" b="1" i="0" u="none" baseline="0">
              <a:solidFill>
                <a:srgbClr val="000000"/>
              </a:solidFill>
            </a:rPr>
            <a:t>Ｃ</a:t>
          </a:r>
        </a:p>
      </xdr:txBody>
    </xdr:sp>
    <xdr:clientData/>
  </xdr:twoCellAnchor>
  <xdr:twoCellAnchor>
    <xdr:from>
      <xdr:col>3</xdr:col>
      <xdr:colOff>123825</xdr:colOff>
      <xdr:row>57</xdr:row>
      <xdr:rowOff>66675</xdr:rowOff>
    </xdr:from>
    <xdr:to>
      <xdr:col>3</xdr:col>
      <xdr:colOff>381000</xdr:colOff>
      <xdr:row>58</xdr:row>
      <xdr:rowOff>161925</xdr:rowOff>
    </xdr:to>
    <xdr:sp>
      <xdr:nvSpPr>
        <xdr:cNvPr id="8" name="テキスト ボックス 8"/>
        <xdr:cNvSpPr txBox="1">
          <a:spLocks noChangeArrowheads="1"/>
        </xdr:cNvSpPr>
      </xdr:nvSpPr>
      <xdr:spPr>
        <a:xfrm>
          <a:off x="3467100" y="22107525"/>
          <a:ext cx="257175" cy="276225"/>
        </a:xfrm>
        <a:prstGeom prst="rect">
          <a:avLst/>
        </a:prstGeom>
        <a:noFill/>
        <a:ln w="9525" cmpd="sng">
          <a:noFill/>
        </a:ln>
      </xdr:spPr>
      <xdr:txBody>
        <a:bodyPr vertOverflow="clip" wrap="square" anchor="ctr"/>
        <a:p>
          <a:pPr algn="ctr">
            <a:defRPr/>
          </a:pPr>
          <a:r>
            <a:rPr lang="en-US" cap="none" sz="1400" b="1" i="0" u="none" baseline="0">
              <a:solidFill>
                <a:srgbClr val="000000"/>
              </a:solidFill>
            </a:rPr>
            <a:t>Ｄ</a:t>
          </a:r>
        </a:p>
      </xdr:txBody>
    </xdr:sp>
    <xdr:clientData/>
  </xdr:twoCellAnchor>
  <xdr:twoCellAnchor>
    <xdr:from>
      <xdr:col>8</xdr:col>
      <xdr:colOff>133350</xdr:colOff>
      <xdr:row>50</xdr:row>
      <xdr:rowOff>123825</xdr:rowOff>
    </xdr:from>
    <xdr:to>
      <xdr:col>10</xdr:col>
      <xdr:colOff>933450</xdr:colOff>
      <xdr:row>50</xdr:row>
      <xdr:rowOff>133350</xdr:rowOff>
    </xdr:to>
    <xdr:sp>
      <xdr:nvSpPr>
        <xdr:cNvPr id="9" name="直線コネクタ 9"/>
        <xdr:cNvSpPr>
          <a:spLocks/>
        </xdr:cNvSpPr>
      </xdr:nvSpPr>
      <xdr:spPr>
        <a:xfrm flipV="1">
          <a:off x="8696325" y="20869275"/>
          <a:ext cx="31242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561975</xdr:colOff>
      <xdr:row>45</xdr:row>
      <xdr:rowOff>28575</xdr:rowOff>
    </xdr:from>
    <xdr:to>
      <xdr:col>10</xdr:col>
      <xdr:colOff>9525</xdr:colOff>
      <xdr:row>63</xdr:row>
      <xdr:rowOff>171450</xdr:rowOff>
    </xdr:to>
    <xdr:sp>
      <xdr:nvSpPr>
        <xdr:cNvPr id="10" name="直線コネクタ 10"/>
        <xdr:cNvSpPr>
          <a:spLocks/>
        </xdr:cNvSpPr>
      </xdr:nvSpPr>
      <xdr:spPr>
        <a:xfrm rot="16200000" flipV="1">
          <a:off x="10877550" y="19878675"/>
          <a:ext cx="19050" cy="3457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409575</xdr:colOff>
      <xdr:row>47</xdr:row>
      <xdr:rowOff>38100</xdr:rowOff>
    </xdr:from>
    <xdr:to>
      <xdr:col>10</xdr:col>
      <xdr:colOff>771525</xdr:colOff>
      <xdr:row>49</xdr:row>
      <xdr:rowOff>47625</xdr:rowOff>
    </xdr:to>
    <xdr:sp>
      <xdr:nvSpPr>
        <xdr:cNvPr id="11" name="テキスト ボックス 11"/>
        <xdr:cNvSpPr txBox="1">
          <a:spLocks noChangeArrowheads="1"/>
        </xdr:cNvSpPr>
      </xdr:nvSpPr>
      <xdr:spPr>
        <a:xfrm>
          <a:off x="11296650" y="20259675"/>
          <a:ext cx="361950" cy="361950"/>
        </a:xfrm>
        <a:prstGeom prst="rect">
          <a:avLst/>
        </a:prstGeom>
        <a:noFill/>
        <a:ln w="9525" cmpd="sng">
          <a:noFill/>
        </a:ln>
      </xdr:spPr>
      <xdr:txBody>
        <a:bodyPr vertOverflow="clip" wrap="square" anchor="ctr"/>
        <a:p>
          <a:pPr algn="ctr">
            <a:defRPr/>
          </a:pPr>
          <a:r>
            <a:rPr lang="en-US" cap="none" sz="1600" b="1" i="0" u="none" baseline="0">
              <a:solidFill>
                <a:srgbClr val="000000"/>
              </a:solidFill>
            </a:rPr>
            <a:t>ａ</a:t>
          </a:r>
        </a:p>
      </xdr:txBody>
    </xdr:sp>
    <xdr:clientData/>
  </xdr:twoCellAnchor>
  <xdr:twoCellAnchor>
    <xdr:from>
      <xdr:col>8</xdr:col>
      <xdr:colOff>1095375</xdr:colOff>
      <xdr:row>47</xdr:row>
      <xdr:rowOff>66675</xdr:rowOff>
    </xdr:from>
    <xdr:to>
      <xdr:col>8</xdr:col>
      <xdr:colOff>1447800</xdr:colOff>
      <xdr:row>49</xdr:row>
      <xdr:rowOff>76200</xdr:rowOff>
    </xdr:to>
    <xdr:sp>
      <xdr:nvSpPr>
        <xdr:cNvPr id="12" name="テキスト ボックス 12"/>
        <xdr:cNvSpPr txBox="1">
          <a:spLocks noChangeArrowheads="1"/>
        </xdr:cNvSpPr>
      </xdr:nvSpPr>
      <xdr:spPr>
        <a:xfrm>
          <a:off x="9658350" y="20288250"/>
          <a:ext cx="352425" cy="361950"/>
        </a:xfrm>
        <a:prstGeom prst="rect">
          <a:avLst/>
        </a:prstGeom>
        <a:noFill/>
        <a:ln w="9525" cmpd="sng">
          <a:noFill/>
        </a:ln>
      </xdr:spPr>
      <xdr:txBody>
        <a:bodyPr vertOverflow="clip" wrap="square" anchor="ctr"/>
        <a:p>
          <a:pPr algn="ctr">
            <a:defRPr/>
          </a:pPr>
          <a:r>
            <a:rPr lang="en-US" cap="none" sz="1600" b="1" i="0" u="none" baseline="0">
              <a:solidFill>
                <a:srgbClr val="000000"/>
              </a:solidFill>
            </a:rPr>
            <a:t>ｂ</a:t>
          </a:r>
        </a:p>
      </xdr:txBody>
    </xdr:sp>
    <xdr:clientData/>
  </xdr:twoCellAnchor>
  <xdr:twoCellAnchor>
    <xdr:from>
      <xdr:col>10</xdr:col>
      <xdr:colOff>400050</xdr:colOff>
      <xdr:row>56</xdr:row>
      <xdr:rowOff>114300</xdr:rowOff>
    </xdr:from>
    <xdr:to>
      <xdr:col>10</xdr:col>
      <xdr:colOff>771525</xdr:colOff>
      <xdr:row>58</xdr:row>
      <xdr:rowOff>123825</xdr:rowOff>
    </xdr:to>
    <xdr:sp>
      <xdr:nvSpPr>
        <xdr:cNvPr id="13" name="テキスト ボックス 13"/>
        <xdr:cNvSpPr txBox="1">
          <a:spLocks noChangeArrowheads="1"/>
        </xdr:cNvSpPr>
      </xdr:nvSpPr>
      <xdr:spPr>
        <a:xfrm>
          <a:off x="11287125" y="21964650"/>
          <a:ext cx="371475" cy="371475"/>
        </a:xfrm>
        <a:prstGeom prst="rect">
          <a:avLst/>
        </a:prstGeom>
        <a:noFill/>
        <a:ln w="9525" cmpd="sng">
          <a:noFill/>
        </a:ln>
      </xdr:spPr>
      <xdr:txBody>
        <a:bodyPr vertOverflow="clip" wrap="square" anchor="ctr"/>
        <a:p>
          <a:pPr algn="ctr">
            <a:defRPr/>
          </a:pPr>
          <a:r>
            <a:rPr lang="en-US" cap="none" sz="1600" b="1" i="0" u="none" baseline="0">
              <a:solidFill>
                <a:srgbClr val="000000"/>
              </a:solidFill>
            </a:rPr>
            <a:t>ｃ</a:t>
          </a:r>
        </a:p>
      </xdr:txBody>
    </xdr:sp>
    <xdr:clientData/>
  </xdr:twoCellAnchor>
  <xdr:twoCellAnchor>
    <xdr:from>
      <xdr:col>8</xdr:col>
      <xdr:colOff>1095375</xdr:colOff>
      <xdr:row>56</xdr:row>
      <xdr:rowOff>171450</xdr:rowOff>
    </xdr:from>
    <xdr:to>
      <xdr:col>8</xdr:col>
      <xdr:colOff>1476375</xdr:colOff>
      <xdr:row>59</xdr:row>
      <xdr:rowOff>0</xdr:rowOff>
    </xdr:to>
    <xdr:sp>
      <xdr:nvSpPr>
        <xdr:cNvPr id="14" name="テキスト ボックス 14"/>
        <xdr:cNvSpPr txBox="1">
          <a:spLocks noChangeArrowheads="1"/>
        </xdr:cNvSpPr>
      </xdr:nvSpPr>
      <xdr:spPr>
        <a:xfrm>
          <a:off x="9658350" y="22021800"/>
          <a:ext cx="381000" cy="371475"/>
        </a:xfrm>
        <a:prstGeom prst="rect">
          <a:avLst/>
        </a:prstGeom>
        <a:noFill/>
        <a:ln w="9525" cmpd="sng">
          <a:noFill/>
        </a:ln>
      </xdr:spPr>
      <xdr:txBody>
        <a:bodyPr vertOverflow="clip" wrap="square" anchor="ctr"/>
        <a:p>
          <a:pPr algn="ctr">
            <a:defRPr/>
          </a:pPr>
          <a:r>
            <a:rPr lang="en-US" cap="none" sz="1600" b="1" i="0" u="none" baseline="0">
              <a:solidFill>
                <a:srgbClr val="000000"/>
              </a:solidFill>
            </a:rPr>
            <a:t>ｄ</a:t>
          </a:r>
        </a:p>
      </xdr:txBody>
    </xdr:sp>
    <xdr:clientData/>
  </xdr:twoCellAnchor>
  <xdr:twoCellAnchor>
    <xdr:from>
      <xdr:col>10</xdr:col>
      <xdr:colOff>695325</xdr:colOff>
      <xdr:row>0</xdr:row>
      <xdr:rowOff>133350</xdr:rowOff>
    </xdr:from>
    <xdr:to>
      <xdr:col>11</xdr:col>
      <xdr:colOff>171450</xdr:colOff>
      <xdr:row>2</xdr:row>
      <xdr:rowOff>57150</xdr:rowOff>
    </xdr:to>
    <xdr:sp>
      <xdr:nvSpPr>
        <xdr:cNvPr id="15" name="テキスト ボックス 15"/>
        <xdr:cNvSpPr txBox="1">
          <a:spLocks noChangeArrowheads="1"/>
        </xdr:cNvSpPr>
      </xdr:nvSpPr>
      <xdr:spPr>
        <a:xfrm>
          <a:off x="11582400" y="133350"/>
          <a:ext cx="1228725" cy="400050"/>
        </a:xfrm>
        <a:prstGeom prst="rect">
          <a:avLst/>
        </a:prstGeom>
        <a:no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明朝"/>
              <a:ea typeface="ＭＳ 明朝"/>
              <a:cs typeface="ＭＳ 明朝"/>
            </a:rPr>
            <a:t>資料№</a:t>
          </a:r>
          <a:r>
            <a:rPr lang="en-US" cap="none" sz="1800" b="0" i="0" u="none" baseline="0">
              <a:solidFill>
                <a:srgbClr val="000000"/>
              </a:solidFill>
              <a:latin typeface="ＭＳ 明朝"/>
              <a:ea typeface="ＭＳ 明朝"/>
              <a:cs typeface="ＭＳ 明朝"/>
            </a:rPr>
            <a:t>1-2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36039;&#26009;&#8470;1-2&#12305;&#35413;&#20385;&#38598;&#3200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エネ"/>
      <sheetName val="一時預かり"/>
      <sheetName val="プレミアム"/>
      <sheetName val="協働ま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79"/>
  <sheetViews>
    <sheetView tabSelected="1" view="pageBreakPreview" zoomScale="60" zoomScalePageLayoutView="0" workbookViewId="0" topLeftCell="A1">
      <selection activeCell="G76" sqref="G76"/>
    </sheetView>
  </sheetViews>
  <sheetFormatPr defaultColWidth="9.140625" defaultRowHeight="15"/>
  <cols>
    <col min="1" max="1" width="15.28125" style="2" customWidth="1"/>
    <col min="2" max="2" width="8.57421875" style="2" customWidth="1"/>
    <col min="3" max="3" width="26.28125" style="2" customWidth="1"/>
    <col min="4" max="4" width="8.57421875" style="2" customWidth="1"/>
    <col min="5" max="5" width="26.28125" style="2" customWidth="1"/>
    <col min="6" max="6" width="8.57421875" style="2" customWidth="1"/>
    <col min="7" max="7" width="26.28125" style="2" customWidth="1"/>
    <col min="8" max="8" width="8.57421875" style="2" customWidth="1"/>
    <col min="9" max="9" width="26.28125" style="2" customWidth="1"/>
    <col min="10" max="10" width="8.57421875" style="2" customWidth="1"/>
    <col min="11" max="11" width="26.28125" style="2" customWidth="1"/>
    <col min="12" max="12" width="10.00390625" style="2" customWidth="1"/>
    <col min="13" max="16384" width="9.00390625" style="2" customWidth="1"/>
  </cols>
  <sheetData>
    <row r="2" spans="1:12" ht="24">
      <c r="A2" s="1" t="s">
        <v>0</v>
      </c>
      <c r="B2" s="1"/>
      <c r="C2" s="1"/>
      <c r="D2" s="1"/>
      <c r="E2" s="1"/>
      <c r="F2" s="1"/>
      <c r="G2" s="1"/>
      <c r="H2" s="1"/>
      <c r="I2" s="1"/>
      <c r="J2" s="1"/>
      <c r="K2" s="1"/>
      <c r="L2" s="1"/>
    </row>
    <row r="4" spans="1:12" ht="30" customHeight="1">
      <c r="A4" s="3" t="s">
        <v>1</v>
      </c>
      <c r="B4" s="3"/>
      <c r="C4" s="4" t="s">
        <v>2</v>
      </c>
      <c r="D4" s="5"/>
      <c r="E4" s="5"/>
      <c r="F4" s="5"/>
      <c r="G4" s="5"/>
      <c r="H4" s="5"/>
      <c r="I4" s="5"/>
      <c r="J4" s="5"/>
      <c r="K4" s="5"/>
      <c r="L4" s="6"/>
    </row>
    <row r="5" spans="1:12" ht="30" customHeight="1">
      <c r="A5" s="7"/>
      <c r="B5" s="7"/>
      <c r="C5" s="8"/>
      <c r="D5" s="9"/>
      <c r="E5" s="9"/>
      <c r="F5" s="9"/>
      <c r="G5" s="9"/>
      <c r="H5" s="9"/>
      <c r="I5" s="9"/>
      <c r="J5" s="9"/>
      <c r="K5" s="9"/>
      <c r="L5" s="10"/>
    </row>
    <row r="6" ht="14.25" thickBot="1"/>
    <row r="7" spans="1:12" ht="20.25" customHeight="1" thickTop="1">
      <c r="A7" s="11" t="s">
        <v>3</v>
      </c>
      <c r="B7" s="12" t="s">
        <v>4</v>
      </c>
      <c r="C7" s="12"/>
      <c r="D7" s="12" t="s">
        <v>5</v>
      </c>
      <c r="E7" s="12"/>
      <c r="F7" s="12" t="s">
        <v>6</v>
      </c>
      <c r="G7" s="12"/>
      <c r="H7" s="12" t="s">
        <v>7</v>
      </c>
      <c r="I7" s="12"/>
      <c r="J7" s="12" t="s">
        <v>8</v>
      </c>
      <c r="K7" s="13"/>
      <c r="L7" s="14" t="s">
        <v>9</v>
      </c>
    </row>
    <row r="8" spans="1:12" ht="20.25" customHeight="1">
      <c r="A8" s="15"/>
      <c r="B8" s="16" t="s">
        <v>10</v>
      </c>
      <c r="C8" s="17" t="s">
        <v>11</v>
      </c>
      <c r="D8" s="16" t="s">
        <v>10</v>
      </c>
      <c r="E8" s="17" t="s">
        <v>11</v>
      </c>
      <c r="F8" s="16" t="s">
        <v>10</v>
      </c>
      <c r="G8" s="17" t="s">
        <v>11</v>
      </c>
      <c r="H8" s="16" t="s">
        <v>10</v>
      </c>
      <c r="I8" s="17" t="s">
        <v>11</v>
      </c>
      <c r="J8" s="16" t="s">
        <v>10</v>
      </c>
      <c r="K8" s="18" t="s">
        <v>11</v>
      </c>
      <c r="L8" s="19"/>
    </row>
    <row r="9" spans="1:12" ht="90" customHeight="1">
      <c r="A9" s="20" t="s">
        <v>12</v>
      </c>
      <c r="B9" s="21">
        <v>3</v>
      </c>
      <c r="C9" s="22" t="s">
        <v>13</v>
      </c>
      <c r="D9" s="21">
        <v>4</v>
      </c>
      <c r="E9" s="22" t="s">
        <v>14</v>
      </c>
      <c r="F9" s="21">
        <v>5</v>
      </c>
      <c r="G9" s="22" t="s">
        <v>15</v>
      </c>
      <c r="H9" s="21">
        <v>5</v>
      </c>
      <c r="I9" s="22" t="s">
        <v>16</v>
      </c>
      <c r="J9" s="21">
        <v>4</v>
      </c>
      <c r="K9" s="23" t="s">
        <v>17</v>
      </c>
      <c r="L9" s="24">
        <f>ROUND(SUM(B9,D9,F9,H9,J9,B12,D12,F12,H12,J12)/10,1)</f>
        <v>4.1</v>
      </c>
    </row>
    <row r="10" spans="1:12" ht="20.25" customHeight="1">
      <c r="A10" s="25"/>
      <c r="B10" s="26" t="s">
        <v>18</v>
      </c>
      <c r="C10" s="26"/>
      <c r="D10" s="26" t="s">
        <v>19</v>
      </c>
      <c r="E10" s="26"/>
      <c r="F10" s="26" t="s">
        <v>20</v>
      </c>
      <c r="G10" s="26"/>
      <c r="H10" s="26" t="s">
        <v>21</v>
      </c>
      <c r="I10" s="26"/>
      <c r="J10" s="26" t="s">
        <v>22</v>
      </c>
      <c r="K10" s="27"/>
      <c r="L10" s="28"/>
    </row>
    <row r="11" spans="1:12" ht="20.25" customHeight="1">
      <c r="A11" s="25"/>
      <c r="B11" s="16" t="s">
        <v>10</v>
      </c>
      <c r="C11" s="17" t="s">
        <v>11</v>
      </c>
      <c r="D11" s="16" t="s">
        <v>10</v>
      </c>
      <c r="E11" s="17" t="s">
        <v>11</v>
      </c>
      <c r="F11" s="16" t="s">
        <v>10</v>
      </c>
      <c r="G11" s="17" t="s">
        <v>11</v>
      </c>
      <c r="H11" s="16" t="s">
        <v>10</v>
      </c>
      <c r="I11" s="17" t="s">
        <v>11</v>
      </c>
      <c r="J11" s="16" t="s">
        <v>10</v>
      </c>
      <c r="K11" s="18" t="s">
        <v>11</v>
      </c>
      <c r="L11" s="28"/>
    </row>
    <row r="12" spans="1:12" ht="90" customHeight="1" thickBot="1">
      <c r="A12" s="29"/>
      <c r="B12" s="30">
        <v>3</v>
      </c>
      <c r="C12" s="31" t="s">
        <v>23</v>
      </c>
      <c r="D12" s="30">
        <v>3</v>
      </c>
      <c r="E12" s="32" t="s">
        <v>24</v>
      </c>
      <c r="F12" s="30">
        <v>5</v>
      </c>
      <c r="G12" s="31" t="s">
        <v>25</v>
      </c>
      <c r="H12" s="30">
        <v>5</v>
      </c>
      <c r="I12" s="33" t="s">
        <v>26</v>
      </c>
      <c r="J12" s="30">
        <v>4</v>
      </c>
      <c r="K12" s="34" t="s">
        <v>27</v>
      </c>
      <c r="L12" s="35"/>
    </row>
    <row r="13" ht="15" thickBot="1" thickTop="1"/>
    <row r="14" spans="1:12" ht="18.75" customHeight="1" thickTop="1">
      <c r="A14" s="11" t="s">
        <v>3</v>
      </c>
      <c r="B14" s="12" t="s">
        <v>4</v>
      </c>
      <c r="C14" s="12"/>
      <c r="D14" s="12" t="s">
        <v>28</v>
      </c>
      <c r="E14" s="12"/>
      <c r="F14" s="12" t="s">
        <v>29</v>
      </c>
      <c r="G14" s="12"/>
      <c r="H14" s="12" t="s">
        <v>7</v>
      </c>
      <c r="I14" s="12"/>
      <c r="J14" s="12" t="s">
        <v>8</v>
      </c>
      <c r="K14" s="13"/>
      <c r="L14" s="14" t="s">
        <v>9</v>
      </c>
    </row>
    <row r="15" spans="1:12" ht="18.75" customHeight="1">
      <c r="A15" s="15"/>
      <c r="B15" s="16" t="s">
        <v>10</v>
      </c>
      <c r="C15" s="17" t="s">
        <v>11</v>
      </c>
      <c r="D15" s="16" t="s">
        <v>10</v>
      </c>
      <c r="E15" s="17" t="s">
        <v>11</v>
      </c>
      <c r="F15" s="16" t="s">
        <v>10</v>
      </c>
      <c r="G15" s="17" t="s">
        <v>11</v>
      </c>
      <c r="H15" s="16" t="s">
        <v>10</v>
      </c>
      <c r="I15" s="17" t="s">
        <v>11</v>
      </c>
      <c r="J15" s="16" t="s">
        <v>10</v>
      </c>
      <c r="K15" s="18" t="s">
        <v>11</v>
      </c>
      <c r="L15" s="19"/>
    </row>
    <row r="16" spans="1:12" ht="90" customHeight="1">
      <c r="A16" s="20" t="s">
        <v>30</v>
      </c>
      <c r="B16" s="21">
        <v>5</v>
      </c>
      <c r="C16" s="36" t="s">
        <v>31</v>
      </c>
      <c r="D16" s="21">
        <v>5</v>
      </c>
      <c r="E16" s="22" t="s">
        <v>32</v>
      </c>
      <c r="F16" s="21">
        <v>5</v>
      </c>
      <c r="G16" s="22" t="s">
        <v>33</v>
      </c>
      <c r="H16" s="21">
        <v>5</v>
      </c>
      <c r="I16" s="22" t="s">
        <v>34</v>
      </c>
      <c r="J16" s="21">
        <v>2</v>
      </c>
      <c r="K16" s="37" t="s">
        <v>35</v>
      </c>
      <c r="L16" s="24">
        <f>ROUND(SUM(B16,D16,F16,H16,J16,B19,D19,F19,H19,J19)/10,1)</f>
        <v>3.8</v>
      </c>
    </row>
    <row r="17" spans="1:12" ht="20.25" customHeight="1">
      <c r="A17" s="25"/>
      <c r="B17" s="26" t="s">
        <v>36</v>
      </c>
      <c r="C17" s="26"/>
      <c r="D17" s="26" t="s">
        <v>37</v>
      </c>
      <c r="E17" s="26"/>
      <c r="F17" s="26" t="s">
        <v>38</v>
      </c>
      <c r="G17" s="26"/>
      <c r="H17" s="26" t="s">
        <v>21</v>
      </c>
      <c r="I17" s="26"/>
      <c r="J17" s="26" t="s">
        <v>22</v>
      </c>
      <c r="K17" s="27"/>
      <c r="L17" s="28"/>
    </row>
    <row r="18" spans="1:12" ht="20.25" customHeight="1">
      <c r="A18" s="25"/>
      <c r="B18" s="16" t="s">
        <v>10</v>
      </c>
      <c r="C18" s="17" t="s">
        <v>11</v>
      </c>
      <c r="D18" s="16" t="s">
        <v>10</v>
      </c>
      <c r="E18" s="17" t="s">
        <v>11</v>
      </c>
      <c r="F18" s="16" t="s">
        <v>10</v>
      </c>
      <c r="G18" s="17" t="s">
        <v>11</v>
      </c>
      <c r="H18" s="16" t="s">
        <v>10</v>
      </c>
      <c r="I18" s="17" t="s">
        <v>11</v>
      </c>
      <c r="J18" s="16" t="s">
        <v>10</v>
      </c>
      <c r="K18" s="18" t="s">
        <v>11</v>
      </c>
      <c r="L18" s="28"/>
    </row>
    <row r="19" spans="1:12" ht="90" customHeight="1" thickBot="1">
      <c r="A19" s="29"/>
      <c r="B19" s="30">
        <v>1</v>
      </c>
      <c r="C19" s="31" t="s">
        <v>39</v>
      </c>
      <c r="D19" s="30">
        <v>3</v>
      </c>
      <c r="E19" s="38" t="s">
        <v>40</v>
      </c>
      <c r="F19" s="30">
        <v>4</v>
      </c>
      <c r="G19" s="31" t="s">
        <v>41</v>
      </c>
      <c r="H19" s="30">
        <v>4</v>
      </c>
      <c r="I19" s="39" t="s">
        <v>42</v>
      </c>
      <c r="J19" s="30">
        <v>4</v>
      </c>
      <c r="K19" s="34" t="s">
        <v>43</v>
      </c>
      <c r="L19" s="35"/>
    </row>
    <row r="20" ht="15" thickBot="1" thickTop="1"/>
    <row r="21" spans="1:12" ht="20.25" customHeight="1" thickTop="1">
      <c r="A21" s="11" t="s">
        <v>3</v>
      </c>
      <c r="B21" s="12" t="s">
        <v>4</v>
      </c>
      <c r="C21" s="12"/>
      <c r="D21" s="12" t="s">
        <v>28</v>
      </c>
      <c r="E21" s="12"/>
      <c r="F21" s="12" t="s">
        <v>6</v>
      </c>
      <c r="G21" s="12"/>
      <c r="H21" s="12" t="s">
        <v>7</v>
      </c>
      <c r="I21" s="12"/>
      <c r="J21" s="12" t="s">
        <v>8</v>
      </c>
      <c r="K21" s="13"/>
      <c r="L21" s="14" t="s">
        <v>9</v>
      </c>
    </row>
    <row r="22" spans="1:12" ht="20.25" customHeight="1">
      <c r="A22" s="15"/>
      <c r="B22" s="16" t="s">
        <v>10</v>
      </c>
      <c r="C22" s="17" t="s">
        <v>11</v>
      </c>
      <c r="D22" s="16" t="s">
        <v>10</v>
      </c>
      <c r="E22" s="17" t="s">
        <v>11</v>
      </c>
      <c r="F22" s="16" t="s">
        <v>10</v>
      </c>
      <c r="G22" s="17" t="s">
        <v>11</v>
      </c>
      <c r="H22" s="16" t="s">
        <v>10</v>
      </c>
      <c r="I22" s="17" t="s">
        <v>11</v>
      </c>
      <c r="J22" s="16" t="s">
        <v>10</v>
      </c>
      <c r="K22" s="18" t="s">
        <v>11</v>
      </c>
      <c r="L22" s="19"/>
    </row>
    <row r="23" spans="1:12" ht="90" customHeight="1">
      <c r="A23" s="20" t="s">
        <v>44</v>
      </c>
      <c r="B23" s="21">
        <v>4</v>
      </c>
      <c r="C23" s="36" t="s">
        <v>31</v>
      </c>
      <c r="D23" s="21">
        <v>4</v>
      </c>
      <c r="E23" s="22" t="s">
        <v>45</v>
      </c>
      <c r="F23" s="21">
        <v>4</v>
      </c>
      <c r="G23" s="22" t="s">
        <v>46</v>
      </c>
      <c r="H23" s="21">
        <v>3</v>
      </c>
      <c r="I23" s="40" t="s">
        <v>47</v>
      </c>
      <c r="J23" s="21">
        <v>4</v>
      </c>
      <c r="K23" s="23" t="s">
        <v>48</v>
      </c>
      <c r="L23" s="24">
        <f>ROUND(SUM(B23,D23,F23,H23,J23,B26,D26,F26,H26,J26)/10,1)</f>
        <v>3.7</v>
      </c>
    </row>
    <row r="24" spans="1:12" ht="20.25" customHeight="1">
      <c r="A24" s="25"/>
      <c r="B24" s="26" t="s">
        <v>18</v>
      </c>
      <c r="C24" s="26"/>
      <c r="D24" s="26" t="s">
        <v>19</v>
      </c>
      <c r="E24" s="26"/>
      <c r="F24" s="26" t="s">
        <v>20</v>
      </c>
      <c r="G24" s="26"/>
      <c r="H24" s="26" t="s">
        <v>49</v>
      </c>
      <c r="I24" s="26"/>
      <c r="J24" s="26" t="s">
        <v>22</v>
      </c>
      <c r="K24" s="27"/>
      <c r="L24" s="28"/>
    </row>
    <row r="25" spans="1:12" ht="20.25" customHeight="1">
      <c r="A25" s="25"/>
      <c r="B25" s="16" t="s">
        <v>10</v>
      </c>
      <c r="C25" s="17" t="s">
        <v>11</v>
      </c>
      <c r="D25" s="16" t="s">
        <v>10</v>
      </c>
      <c r="E25" s="17" t="s">
        <v>11</v>
      </c>
      <c r="F25" s="16" t="s">
        <v>10</v>
      </c>
      <c r="G25" s="17" t="s">
        <v>11</v>
      </c>
      <c r="H25" s="16" t="s">
        <v>10</v>
      </c>
      <c r="I25" s="17" t="s">
        <v>11</v>
      </c>
      <c r="J25" s="16" t="s">
        <v>10</v>
      </c>
      <c r="K25" s="18" t="s">
        <v>11</v>
      </c>
      <c r="L25" s="28"/>
    </row>
    <row r="26" spans="1:12" ht="90" customHeight="1" thickBot="1">
      <c r="A26" s="29"/>
      <c r="B26" s="30">
        <v>3</v>
      </c>
      <c r="C26" s="31" t="s">
        <v>50</v>
      </c>
      <c r="D26" s="30">
        <v>3</v>
      </c>
      <c r="E26" s="31" t="s">
        <v>51</v>
      </c>
      <c r="F26" s="30">
        <v>4</v>
      </c>
      <c r="G26" s="31" t="s">
        <v>52</v>
      </c>
      <c r="H26" s="30">
        <v>4</v>
      </c>
      <c r="I26" s="39" t="s">
        <v>53</v>
      </c>
      <c r="J26" s="30">
        <v>4</v>
      </c>
      <c r="K26" s="34" t="s">
        <v>54</v>
      </c>
      <c r="L26" s="35"/>
    </row>
    <row r="27" ht="15" thickBot="1" thickTop="1"/>
    <row r="28" spans="1:12" ht="20.25" customHeight="1" thickTop="1">
      <c r="A28" s="11" t="s">
        <v>3</v>
      </c>
      <c r="B28" s="12" t="s">
        <v>55</v>
      </c>
      <c r="C28" s="12"/>
      <c r="D28" s="12" t="s">
        <v>28</v>
      </c>
      <c r="E28" s="12"/>
      <c r="F28" s="12" t="s">
        <v>6</v>
      </c>
      <c r="G28" s="12"/>
      <c r="H28" s="12" t="s">
        <v>7</v>
      </c>
      <c r="I28" s="12"/>
      <c r="J28" s="12" t="s">
        <v>8</v>
      </c>
      <c r="K28" s="13"/>
      <c r="L28" s="14" t="s">
        <v>9</v>
      </c>
    </row>
    <row r="29" spans="1:12" ht="20.25" customHeight="1">
      <c r="A29" s="15"/>
      <c r="B29" s="16" t="s">
        <v>10</v>
      </c>
      <c r="C29" s="17" t="s">
        <v>11</v>
      </c>
      <c r="D29" s="16" t="s">
        <v>10</v>
      </c>
      <c r="E29" s="17" t="s">
        <v>11</v>
      </c>
      <c r="F29" s="16" t="s">
        <v>10</v>
      </c>
      <c r="G29" s="17" t="s">
        <v>11</v>
      </c>
      <c r="H29" s="16" t="s">
        <v>10</v>
      </c>
      <c r="I29" s="17" t="s">
        <v>11</v>
      </c>
      <c r="J29" s="16" t="s">
        <v>10</v>
      </c>
      <c r="K29" s="18" t="s">
        <v>11</v>
      </c>
      <c r="L29" s="19"/>
    </row>
    <row r="30" spans="1:12" ht="90" customHeight="1">
      <c r="A30" s="20" t="s">
        <v>56</v>
      </c>
      <c r="B30" s="21">
        <v>4</v>
      </c>
      <c r="C30" s="36" t="s">
        <v>31</v>
      </c>
      <c r="D30" s="21">
        <v>4</v>
      </c>
      <c r="E30" s="41" t="s">
        <v>57</v>
      </c>
      <c r="F30" s="21">
        <v>4</v>
      </c>
      <c r="G30" s="22" t="s">
        <v>58</v>
      </c>
      <c r="H30" s="21">
        <v>3</v>
      </c>
      <c r="I30" s="22" t="s">
        <v>59</v>
      </c>
      <c r="J30" s="21">
        <v>4</v>
      </c>
      <c r="K30" s="23" t="s">
        <v>60</v>
      </c>
      <c r="L30" s="24">
        <f>ROUND(SUM(B30,D30,F30,H30,J30,B33,D33,F33,H33,J33)/10,1)</f>
        <v>3.8</v>
      </c>
    </row>
    <row r="31" spans="1:12" ht="20.25" customHeight="1">
      <c r="A31" s="25"/>
      <c r="B31" s="26" t="s">
        <v>18</v>
      </c>
      <c r="C31" s="26"/>
      <c r="D31" s="26" t="s">
        <v>19</v>
      </c>
      <c r="E31" s="26"/>
      <c r="F31" s="26" t="s">
        <v>20</v>
      </c>
      <c r="G31" s="26"/>
      <c r="H31" s="26" t="s">
        <v>21</v>
      </c>
      <c r="I31" s="26"/>
      <c r="J31" s="26" t="s">
        <v>22</v>
      </c>
      <c r="K31" s="27"/>
      <c r="L31" s="28"/>
    </row>
    <row r="32" spans="1:12" ht="20.25" customHeight="1">
      <c r="A32" s="25"/>
      <c r="B32" s="16" t="s">
        <v>10</v>
      </c>
      <c r="C32" s="17" t="s">
        <v>11</v>
      </c>
      <c r="D32" s="16" t="s">
        <v>10</v>
      </c>
      <c r="E32" s="17" t="s">
        <v>11</v>
      </c>
      <c r="F32" s="16" t="s">
        <v>10</v>
      </c>
      <c r="G32" s="17" t="s">
        <v>11</v>
      </c>
      <c r="H32" s="16" t="s">
        <v>10</v>
      </c>
      <c r="I32" s="17" t="s">
        <v>11</v>
      </c>
      <c r="J32" s="16" t="s">
        <v>10</v>
      </c>
      <c r="K32" s="18" t="s">
        <v>11</v>
      </c>
      <c r="L32" s="28"/>
    </row>
    <row r="33" spans="1:12" ht="90" customHeight="1" thickBot="1">
      <c r="A33" s="29"/>
      <c r="B33" s="30">
        <v>3</v>
      </c>
      <c r="C33" s="42" t="s">
        <v>31</v>
      </c>
      <c r="D33" s="30">
        <v>3</v>
      </c>
      <c r="E33" s="39" t="s">
        <v>61</v>
      </c>
      <c r="F33" s="30">
        <v>5</v>
      </c>
      <c r="G33" s="31" t="s">
        <v>62</v>
      </c>
      <c r="H33" s="30">
        <v>4</v>
      </c>
      <c r="I33" s="31" t="s">
        <v>63</v>
      </c>
      <c r="J33" s="30">
        <v>4</v>
      </c>
      <c r="K33" s="34" t="s">
        <v>64</v>
      </c>
      <c r="L33" s="35"/>
    </row>
    <row r="34" ht="15" thickBot="1" thickTop="1"/>
    <row r="35" spans="1:12" ht="20.25" customHeight="1" thickTop="1">
      <c r="A35" s="11" t="s">
        <v>3</v>
      </c>
      <c r="B35" s="12" t="s">
        <v>55</v>
      </c>
      <c r="C35" s="12"/>
      <c r="D35" s="12" t="s">
        <v>65</v>
      </c>
      <c r="E35" s="12"/>
      <c r="F35" s="12" t="s">
        <v>6</v>
      </c>
      <c r="G35" s="12"/>
      <c r="H35" s="12" t="s">
        <v>7</v>
      </c>
      <c r="I35" s="12"/>
      <c r="J35" s="12" t="s">
        <v>8</v>
      </c>
      <c r="K35" s="13"/>
      <c r="L35" s="14" t="s">
        <v>9</v>
      </c>
    </row>
    <row r="36" spans="1:12" ht="20.25" customHeight="1">
      <c r="A36" s="15"/>
      <c r="B36" s="16" t="s">
        <v>10</v>
      </c>
      <c r="C36" s="17" t="s">
        <v>11</v>
      </c>
      <c r="D36" s="16" t="s">
        <v>10</v>
      </c>
      <c r="E36" s="17" t="s">
        <v>11</v>
      </c>
      <c r="F36" s="16" t="s">
        <v>10</v>
      </c>
      <c r="G36" s="17" t="s">
        <v>11</v>
      </c>
      <c r="H36" s="16" t="s">
        <v>10</v>
      </c>
      <c r="I36" s="17" t="s">
        <v>11</v>
      </c>
      <c r="J36" s="16" t="s">
        <v>10</v>
      </c>
      <c r="K36" s="18" t="s">
        <v>11</v>
      </c>
      <c r="L36" s="19"/>
    </row>
    <row r="37" spans="1:12" ht="90" customHeight="1">
      <c r="A37" s="20" t="s">
        <v>66</v>
      </c>
      <c r="B37" s="21">
        <v>3</v>
      </c>
      <c r="C37" s="36" t="s">
        <v>31</v>
      </c>
      <c r="D37" s="21">
        <v>5</v>
      </c>
      <c r="E37" s="43" t="s">
        <v>67</v>
      </c>
      <c r="F37" s="21">
        <v>4</v>
      </c>
      <c r="G37" s="43" t="s">
        <v>68</v>
      </c>
      <c r="H37" s="21">
        <v>4</v>
      </c>
      <c r="I37" s="43" t="s">
        <v>69</v>
      </c>
      <c r="J37" s="21">
        <v>4</v>
      </c>
      <c r="K37" s="36" t="s">
        <v>31</v>
      </c>
      <c r="L37" s="24">
        <f>ROUND(SUM(B37,D37,F37,H37,J37,B40,D40,F40,H40,J40)/10,1)</f>
        <v>3.7</v>
      </c>
    </row>
    <row r="38" spans="1:12" ht="20.25" customHeight="1">
      <c r="A38" s="25"/>
      <c r="B38" s="26" t="s">
        <v>18</v>
      </c>
      <c r="C38" s="26"/>
      <c r="D38" s="26" t="s">
        <v>19</v>
      </c>
      <c r="E38" s="26"/>
      <c r="F38" s="26" t="s">
        <v>20</v>
      </c>
      <c r="G38" s="26"/>
      <c r="H38" s="26" t="s">
        <v>21</v>
      </c>
      <c r="I38" s="26"/>
      <c r="J38" s="26" t="s">
        <v>70</v>
      </c>
      <c r="K38" s="27"/>
      <c r="L38" s="28"/>
    </row>
    <row r="39" spans="1:12" ht="20.25" customHeight="1">
      <c r="A39" s="25"/>
      <c r="B39" s="16" t="s">
        <v>10</v>
      </c>
      <c r="C39" s="17" t="s">
        <v>11</v>
      </c>
      <c r="D39" s="16" t="s">
        <v>10</v>
      </c>
      <c r="E39" s="17" t="s">
        <v>11</v>
      </c>
      <c r="F39" s="16" t="s">
        <v>10</v>
      </c>
      <c r="G39" s="17" t="s">
        <v>11</v>
      </c>
      <c r="H39" s="16" t="s">
        <v>10</v>
      </c>
      <c r="I39" s="17" t="s">
        <v>11</v>
      </c>
      <c r="J39" s="16" t="s">
        <v>10</v>
      </c>
      <c r="K39" s="18" t="s">
        <v>11</v>
      </c>
      <c r="L39" s="28"/>
    </row>
    <row r="40" spans="1:12" ht="90" customHeight="1" thickBot="1">
      <c r="A40" s="29"/>
      <c r="B40" s="30">
        <v>2</v>
      </c>
      <c r="C40" s="44" t="s">
        <v>71</v>
      </c>
      <c r="D40" s="30">
        <v>3</v>
      </c>
      <c r="E40" s="45" t="s">
        <v>72</v>
      </c>
      <c r="F40" s="30">
        <v>4</v>
      </c>
      <c r="G40" s="44" t="s">
        <v>73</v>
      </c>
      <c r="H40" s="30">
        <v>4</v>
      </c>
      <c r="I40" s="45" t="s">
        <v>74</v>
      </c>
      <c r="J40" s="30">
        <v>4</v>
      </c>
      <c r="K40" s="42" t="s">
        <v>31</v>
      </c>
      <c r="L40" s="35"/>
    </row>
    <row r="41" ht="14.25" thickTop="1"/>
    <row r="49" spans="14:19" ht="13.5">
      <c r="N49" s="46" t="s">
        <v>75</v>
      </c>
      <c r="O49" s="46"/>
      <c r="P49" s="46"/>
      <c r="Q49" s="46"/>
      <c r="R49" s="47">
        <f>SUM(L23,L37)</f>
        <v>7.4</v>
      </c>
      <c r="S49" s="46"/>
    </row>
    <row r="50" spans="14:19" ht="13.5">
      <c r="N50" s="46" t="s">
        <v>76</v>
      </c>
      <c r="O50" s="46"/>
      <c r="P50" s="46"/>
      <c r="Q50" s="46"/>
      <c r="R50" s="46">
        <f>SUM(L9,L16,L30)</f>
        <v>11.7</v>
      </c>
      <c r="S50" s="46"/>
    </row>
    <row r="51" spans="14:19" ht="13.5">
      <c r="N51" s="46" t="s">
        <v>66</v>
      </c>
      <c r="O51" s="46"/>
      <c r="P51" s="46"/>
      <c r="Q51" s="46"/>
      <c r="R51" s="46">
        <f>L37</f>
        <v>3.7</v>
      </c>
      <c r="S51" s="46"/>
    </row>
    <row r="52" spans="14:19" ht="13.5">
      <c r="N52" s="46" t="s">
        <v>77</v>
      </c>
      <c r="O52" s="46"/>
      <c r="P52" s="46"/>
      <c r="Q52" s="46"/>
      <c r="R52" s="46">
        <f>L23</f>
        <v>3.7</v>
      </c>
      <c r="S52" s="46"/>
    </row>
    <row r="73" ht="14.25" thickBot="1"/>
    <row r="74" spans="1:12" ht="20.25" customHeight="1" thickTop="1">
      <c r="A74" s="11" t="s">
        <v>78</v>
      </c>
      <c r="B74" s="12" t="s">
        <v>4</v>
      </c>
      <c r="C74" s="12"/>
      <c r="D74" s="12" t="s">
        <v>28</v>
      </c>
      <c r="E74" s="12"/>
      <c r="F74" s="12" t="s">
        <v>6</v>
      </c>
      <c r="G74" s="12"/>
      <c r="H74" s="12" t="s">
        <v>79</v>
      </c>
      <c r="I74" s="12"/>
      <c r="J74" s="12" t="s">
        <v>80</v>
      </c>
      <c r="K74" s="13"/>
      <c r="L74" s="14" t="s">
        <v>81</v>
      </c>
    </row>
    <row r="75" spans="1:12" ht="20.25" customHeight="1">
      <c r="A75" s="15"/>
      <c r="B75" s="16" t="s">
        <v>82</v>
      </c>
      <c r="C75" s="17" t="s">
        <v>11</v>
      </c>
      <c r="D75" s="16" t="s">
        <v>82</v>
      </c>
      <c r="E75" s="17" t="s">
        <v>11</v>
      </c>
      <c r="F75" s="16" t="s">
        <v>82</v>
      </c>
      <c r="G75" s="17" t="s">
        <v>11</v>
      </c>
      <c r="H75" s="16" t="s">
        <v>82</v>
      </c>
      <c r="I75" s="17" t="s">
        <v>11</v>
      </c>
      <c r="J75" s="16" t="s">
        <v>82</v>
      </c>
      <c r="K75" s="18" t="s">
        <v>11</v>
      </c>
      <c r="L75" s="19"/>
    </row>
    <row r="76" spans="1:12" ht="90" customHeight="1">
      <c r="A76" s="20" t="s">
        <v>83</v>
      </c>
      <c r="B76" s="21" t="s">
        <v>84</v>
      </c>
      <c r="C76" s="48" t="s">
        <v>85</v>
      </c>
      <c r="D76" s="21" t="s">
        <v>86</v>
      </c>
      <c r="E76" s="48" t="s">
        <v>87</v>
      </c>
      <c r="F76" s="49" t="s">
        <v>88</v>
      </c>
      <c r="G76" s="22" t="s">
        <v>89</v>
      </c>
      <c r="H76" s="21" t="s">
        <v>86</v>
      </c>
      <c r="I76" s="50" t="s">
        <v>90</v>
      </c>
      <c r="J76" s="21" t="s">
        <v>84</v>
      </c>
      <c r="K76" s="23" t="s">
        <v>91</v>
      </c>
      <c r="L76" s="51" t="s">
        <v>92</v>
      </c>
    </row>
    <row r="77" spans="1:12" ht="20.25" customHeight="1">
      <c r="A77" s="25"/>
      <c r="B77" s="26" t="s">
        <v>18</v>
      </c>
      <c r="C77" s="26"/>
      <c r="D77" s="26" t="s">
        <v>93</v>
      </c>
      <c r="E77" s="26"/>
      <c r="F77" s="26" t="s">
        <v>20</v>
      </c>
      <c r="G77" s="26"/>
      <c r="H77" s="26" t="s">
        <v>21</v>
      </c>
      <c r="I77" s="26"/>
      <c r="J77" s="26" t="s">
        <v>22</v>
      </c>
      <c r="K77" s="27"/>
      <c r="L77" s="52"/>
    </row>
    <row r="78" spans="1:12" ht="20.25" customHeight="1">
      <c r="A78" s="25"/>
      <c r="B78" s="16" t="s">
        <v>82</v>
      </c>
      <c r="C78" s="17" t="s">
        <v>11</v>
      </c>
      <c r="D78" s="16" t="s">
        <v>82</v>
      </c>
      <c r="E78" s="17" t="s">
        <v>11</v>
      </c>
      <c r="F78" s="16" t="s">
        <v>82</v>
      </c>
      <c r="G78" s="17" t="s">
        <v>11</v>
      </c>
      <c r="H78" s="16" t="s">
        <v>82</v>
      </c>
      <c r="I78" s="17" t="s">
        <v>11</v>
      </c>
      <c r="J78" s="16" t="s">
        <v>82</v>
      </c>
      <c r="K78" s="18" t="s">
        <v>11</v>
      </c>
      <c r="L78" s="52"/>
    </row>
    <row r="79" spans="1:12" ht="90" customHeight="1" thickBot="1">
      <c r="A79" s="29"/>
      <c r="B79" s="30" t="s">
        <v>84</v>
      </c>
      <c r="C79" s="33" t="s">
        <v>94</v>
      </c>
      <c r="D79" s="30" t="s">
        <v>84</v>
      </c>
      <c r="E79" s="31" t="s">
        <v>95</v>
      </c>
      <c r="F79" s="30" t="s">
        <v>86</v>
      </c>
      <c r="G79" s="31" t="s">
        <v>96</v>
      </c>
      <c r="H79" s="30" t="s">
        <v>86</v>
      </c>
      <c r="I79" s="38" t="s">
        <v>97</v>
      </c>
      <c r="J79" s="30" t="s">
        <v>84</v>
      </c>
      <c r="K79" s="53" t="s">
        <v>98</v>
      </c>
      <c r="L79" s="54"/>
    </row>
    <row r="80" ht="14.25" thickTop="1"/>
  </sheetData>
  <sheetProtection/>
  <mergeCells count="95">
    <mergeCell ref="A76:A79"/>
    <mergeCell ref="L76:L79"/>
    <mergeCell ref="B77:C77"/>
    <mergeCell ref="D77:E77"/>
    <mergeCell ref="F77:G77"/>
    <mergeCell ref="H77:I77"/>
    <mergeCell ref="J77:K77"/>
    <mergeCell ref="N52:Q52"/>
    <mergeCell ref="R52:S52"/>
    <mergeCell ref="A74:A75"/>
    <mergeCell ref="B74:C74"/>
    <mergeCell ref="D74:E74"/>
    <mergeCell ref="F74:G74"/>
    <mergeCell ref="H74:I74"/>
    <mergeCell ref="J74:K74"/>
    <mergeCell ref="L74:L75"/>
    <mergeCell ref="N49:Q49"/>
    <mergeCell ref="R49:S49"/>
    <mergeCell ref="N50:Q50"/>
    <mergeCell ref="R50:S50"/>
    <mergeCell ref="N51:Q51"/>
    <mergeCell ref="R51:S51"/>
    <mergeCell ref="L35:L36"/>
    <mergeCell ref="A37:A40"/>
    <mergeCell ref="L37:L40"/>
    <mergeCell ref="B38:C38"/>
    <mergeCell ref="D38:E38"/>
    <mergeCell ref="F38:G38"/>
    <mergeCell ref="H38:I38"/>
    <mergeCell ref="J38:K38"/>
    <mergeCell ref="A35:A36"/>
    <mergeCell ref="B35:C35"/>
    <mergeCell ref="D35:E35"/>
    <mergeCell ref="F35:G35"/>
    <mergeCell ref="H35:I35"/>
    <mergeCell ref="J35:K35"/>
    <mergeCell ref="L28:L29"/>
    <mergeCell ref="A30:A33"/>
    <mergeCell ref="L30:L33"/>
    <mergeCell ref="B31:C31"/>
    <mergeCell ref="D31:E31"/>
    <mergeCell ref="F31:G31"/>
    <mergeCell ref="H31:I31"/>
    <mergeCell ref="J31:K31"/>
    <mergeCell ref="A28:A29"/>
    <mergeCell ref="B28:C28"/>
    <mergeCell ref="D28:E28"/>
    <mergeCell ref="F28:G28"/>
    <mergeCell ref="H28:I28"/>
    <mergeCell ref="J28:K28"/>
    <mergeCell ref="L21:L22"/>
    <mergeCell ref="A23:A26"/>
    <mergeCell ref="L23:L26"/>
    <mergeCell ref="B24:C24"/>
    <mergeCell ref="D24:E24"/>
    <mergeCell ref="F24:G24"/>
    <mergeCell ref="H24:I24"/>
    <mergeCell ref="J24:K24"/>
    <mergeCell ref="A21:A22"/>
    <mergeCell ref="B21:C21"/>
    <mergeCell ref="D21:E21"/>
    <mergeCell ref="F21:G21"/>
    <mergeCell ref="H21:I21"/>
    <mergeCell ref="J21:K21"/>
    <mergeCell ref="L14:L15"/>
    <mergeCell ref="A16:A19"/>
    <mergeCell ref="L16:L19"/>
    <mergeCell ref="B17:C17"/>
    <mergeCell ref="D17:E17"/>
    <mergeCell ref="F17:G17"/>
    <mergeCell ref="H17:I17"/>
    <mergeCell ref="J17:K17"/>
    <mergeCell ref="A14:A15"/>
    <mergeCell ref="B14:C14"/>
    <mergeCell ref="D14:E14"/>
    <mergeCell ref="F14:G14"/>
    <mergeCell ref="H14:I14"/>
    <mergeCell ref="J14:K14"/>
    <mergeCell ref="A9:A12"/>
    <mergeCell ref="L9:L12"/>
    <mergeCell ref="B10:C10"/>
    <mergeCell ref="D10:E10"/>
    <mergeCell ref="F10:G10"/>
    <mergeCell ref="H10:I10"/>
    <mergeCell ref="J10:K10"/>
    <mergeCell ref="A2:L2"/>
    <mergeCell ref="A4:B5"/>
    <mergeCell ref="C4:L5"/>
    <mergeCell ref="A7:A8"/>
    <mergeCell ref="B7:C7"/>
    <mergeCell ref="D7:E7"/>
    <mergeCell ref="F7:G7"/>
    <mergeCell ref="H7:I7"/>
    <mergeCell ref="J7:K7"/>
    <mergeCell ref="L7:L8"/>
  </mergeCells>
  <printOptions/>
  <pageMargins left="0.5905511811023623" right="0.5905511811023623" top="0.5905511811023623" bottom="0.5905511811023623" header="0.31496062992125984" footer="0.31496062992125984"/>
  <pageSetup horizontalDpi="600" verticalDpi="600" orientation="landscape" paperSize="8" r:id="rId2"/>
  <headerFooter>
    <oddFooter>&amp;C&amp;P&amp;R（協働のまちづくり推進事業経費）</oddFooter>
  </headerFooter>
  <rowBreaks count="2" manualBreakCount="2">
    <brk id="20" max="11" man="1"/>
    <brk id="40"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dcterms:created xsi:type="dcterms:W3CDTF">2013-09-03T01:27:57Z</dcterms:created>
  <dcterms:modified xsi:type="dcterms:W3CDTF">2013-09-03T01:28:09Z</dcterms:modified>
  <cp:category/>
  <cp:version/>
  <cp:contentType/>
  <cp:contentStatus/>
</cp:coreProperties>
</file>