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3_公営企業に係る経営比較分析\提出\10_村上市\【経営比較分析表】2021_152129_46_1718\"/>
    </mc:Choice>
  </mc:AlternateContent>
  <workbookProtection workbookAlgorithmName="SHA-512" workbookHashValue="pA1PUzHvFVEmpDi34Cs0aLQBz2EaGjjwvht4dtdyXyLXKVwPHTiMyJwoGnTymh0bflbN6KPAz6SaBa5iABlQFw==" workbookSaltValue="qcpoXcoxXdxbswTBADvh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<sst xmlns="http://schemas.openxmlformats.org/spreadsheetml/2006/main" count="297" uniqueCount="118">
  <si>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</si>
  <si>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</si>
  <si>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</si>
  <si>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</si>
  <si>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</si>
  <si>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</si>
  <si>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</si>
  <si>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</si>
  <si>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</si>
  <si>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</si>
  <si>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</si>
  <si>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</si>
  <si>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</si>
  <si>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</si>
  <si>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</si>
  <si>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</si>
  <si>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</si>
  <si>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</si>
  <si>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</si>
  <si>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</si>
  <si>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</si>
  <si>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</si>
  <si>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</si>
  <si>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</si>
  <si>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</si>
  <si>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</si>
  <si>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</si>
  <si>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</si>
  <si>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</si>
  <si>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</si>
  <si>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</si>
  <si>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</si>
  <si>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</si>
  <si>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</si>
  <si>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</si>
  <si>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</si>
  <si>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</si>
  <si>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</si>
  <si>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</si>
  <si>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</si>
  <si>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</si>
  <si>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</si>
  <si>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</si>
  <si>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</si>
  <si>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</si>
  <si>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</si>
  <si>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</si>
  <si>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</si>
  <si>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</si>
  <si>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</si>
  <si>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</si>
  <si>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</si>
  <si>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</si>
  <si>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</si>
  <si>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</si>
  <si>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</si>
  <si>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</si>
  <si>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</si>
  <si>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</si>
  <si>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</si>
  <si>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</si>
  <si>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</si>
  <si>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</si>
  <si>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</si>
  <si>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</si>
  <si>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</si>
  <si>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</si>
  <si>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</si>
  <si>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</si>
  <si>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</si>
  <si>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</si>
  <si>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</si>
  <si>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</si>
  <si>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</si>
  <si>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</si>
  <si>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</si>
  <si>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</si>
  <si>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</si>
  <si>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</si>
  <si>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</si>
  <si>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</si>
  <si>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</si>
  <si>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</si>
  <si>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</si>
  <si>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</si>
  <si>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</si>
  <si>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</si>
  <si>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</si>
  <si>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</si>
  <si>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</si>
  <si>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</si>
  <si>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</si>
  <si>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</si>
  <si>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</si>
  <si>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</si>
  <si>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</si>
  <si>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</si>
  <si>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</si>
  <si>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</si>
  <si>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</si>
  <si>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</si>
  <si>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</si>
  <si>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</si>
  <si>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</si>
  <si>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</si>
  <si>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</si>
  <si>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</si>
  <si>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</si>
  <si>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</si>
  <si>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</si>
  <si>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</si>
  <si>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</si>
  <si>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</si>
  <si>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</si>
  <si>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</si>
  <si>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類似団体、全国平均と比較し老朽化が進んでいないように見えるが、これは、令和2年度の法適用時に固定資産償却未済高を事業開始時の取得資産としたことによるものである。実態も法定耐用年数を経過した管渠はなく、老朽化に伴う更新対象工事は実施していない現状である。各施設を整備した年度が同時期のため更新時期も重なることが予想されるため、村上市農業集落排水施設最適整備構想に基づき、処理場等の設備の改築更新及び耐震化を実施するなど、更新需要の平準化を図っている。
</t>
    <phoneticPr fontId="4"/>
  </si>
  <si>
    <t xml:space="preserve">・経常収支比率は、一般会計からの繰入金により、100%を上回っているものの、経費回収率については、61.54%と令和2年度から3.13％低下しており、汚水処理費を使用料で賄えていない状況にある。また、新型コロナウイルスの経済支援対策として、料金値上げの延期を継続したことにより、使用料が減収となったことも起因している。今後も効率的な施設運営を行い維持管理コストの削減に努めていく必要がある。
・広大な行政エリアに集落が点在しており、多くの処理場施設を保有している。施設の老朽化に伴い、多額の更新費用を要することが見込まれるため、現有施設の適正な維持管理を行い、汚水処理費の削減に努めていく必要がある。
・令和3年度の企業債残高対事業規模比率が大幅に上昇しているのは、一般会計負担率が減少したことによるものであり、企業債残高は減少傾向にある。
・施設利用率は類似団体平均と比較して低い水準であり、大幅な上昇は見込めない状況である。オーバースペックと考えられる施設が多く施設の統廃合は喫緊の課題となっている。
・水洗化率については、令和2年度に比べ1.73％の増加となった。人口減少や高齢化の進行などの影響により接続戸数の大幅な増加は見込めない状況であるが、引続き、普及・啓発活動に取り組んでいく必要がある。
</t>
    <rPh sb="1" eb="3">
      <t>ケイジョウ</t>
    </rPh>
    <rPh sb="3" eb="5">
      <t>シュウシ</t>
    </rPh>
    <rPh sb="5" eb="7">
      <t>ヒリツ</t>
    </rPh>
    <rPh sb="9" eb="11">
      <t>イッパン</t>
    </rPh>
    <rPh sb="11" eb="13">
      <t>カイケイ</t>
    </rPh>
    <rPh sb="16" eb="18">
      <t>クリイレ</t>
    </rPh>
    <rPh sb="18" eb="19">
      <t>キン</t>
    </rPh>
    <rPh sb="28" eb="30">
      <t>ウワマワ</t>
    </rPh>
    <rPh sb="38" eb="40">
      <t>ケイヒ</t>
    </rPh>
    <rPh sb="40" eb="42">
      <t>カイシュウ</t>
    </rPh>
    <rPh sb="42" eb="43">
      <t>リツ</t>
    </rPh>
    <rPh sb="56" eb="58">
      <t>レイワ</t>
    </rPh>
    <rPh sb="59" eb="61">
      <t>ネンド</t>
    </rPh>
    <rPh sb="68" eb="70">
      <t>テイカ</t>
    </rPh>
    <rPh sb="75" eb="77">
      <t>オスイ</t>
    </rPh>
    <rPh sb="77" eb="79">
      <t>ショリ</t>
    </rPh>
    <rPh sb="79" eb="80">
      <t>ヒ</t>
    </rPh>
    <rPh sb="81" eb="84">
      <t>シヨウリョウ</t>
    </rPh>
    <rPh sb="85" eb="86">
      <t>マカナ</t>
    </rPh>
    <rPh sb="91" eb="93">
      <t>ジョウキョウ</t>
    </rPh>
    <rPh sb="198" eb="200">
      <t>コウダイ</t>
    </rPh>
    <rPh sb="207" eb="209">
      <t>シュウラク</t>
    </rPh>
    <rPh sb="210" eb="212">
      <t>テンザイ</t>
    </rPh>
    <rPh sb="217" eb="218">
      <t>オオ</t>
    </rPh>
    <rPh sb="220" eb="223">
      <t>ショリジョウ</t>
    </rPh>
    <rPh sb="223" eb="225">
      <t>シセツ</t>
    </rPh>
    <rPh sb="226" eb="228">
      <t>ホユウ</t>
    </rPh>
    <rPh sb="233" eb="235">
      <t>シセツ</t>
    </rPh>
    <rPh sb="236" eb="239">
      <t>ロウキュウカ</t>
    </rPh>
    <rPh sb="240" eb="241">
      <t>トモナ</t>
    </rPh>
    <rPh sb="243" eb="245">
      <t>タガク</t>
    </rPh>
    <rPh sb="246" eb="248">
      <t>コウシン</t>
    </rPh>
    <rPh sb="248" eb="250">
      <t>ヒヨウ</t>
    </rPh>
    <rPh sb="251" eb="252">
      <t>ヨウ</t>
    </rPh>
    <rPh sb="257" eb="259">
      <t>ミコ</t>
    </rPh>
    <rPh sb="265" eb="267">
      <t>ゲンユウ</t>
    </rPh>
    <rPh sb="267" eb="269">
      <t>シセツ</t>
    </rPh>
    <rPh sb="270" eb="272">
      <t>テキセイ</t>
    </rPh>
    <rPh sb="273" eb="275">
      <t>イジ</t>
    </rPh>
    <rPh sb="275" eb="277">
      <t>カンリ</t>
    </rPh>
    <rPh sb="278" eb="279">
      <t>オコナ</t>
    </rPh>
    <rPh sb="281" eb="283">
      <t>オスイ</t>
    </rPh>
    <rPh sb="283" eb="285">
      <t>ショリ</t>
    </rPh>
    <rPh sb="285" eb="286">
      <t>ヒ</t>
    </rPh>
    <rPh sb="287" eb="289">
      <t>サクゲン</t>
    </rPh>
    <rPh sb="290" eb="291">
      <t>ツト</t>
    </rPh>
    <rPh sb="295" eb="297">
      <t>ヒツヨウ</t>
    </rPh>
    <rPh sb="400" eb="402">
      <t>オオハバ</t>
    </rPh>
    <rPh sb="403" eb="405">
      <t>ジョウショウ</t>
    </rPh>
    <rPh sb="406" eb="408">
      <t>ミコ</t>
    </rPh>
    <rPh sb="411" eb="413">
      <t>ジョウキョウ</t>
    </rPh>
    <rPh sb="434" eb="435">
      <t>オオ</t>
    </rPh>
    <rPh sb="436" eb="438">
      <t>シセツ</t>
    </rPh>
    <rPh sb="443" eb="445">
      <t>キッキン</t>
    </rPh>
    <rPh sb="446" eb="448">
      <t>カダイ</t>
    </rPh>
    <rPh sb="468" eb="470">
      <t>レイワ</t>
    </rPh>
    <rPh sb="471" eb="473">
      <t>ネンド</t>
    </rPh>
    <rPh sb="474" eb="475">
      <t>クラ</t>
    </rPh>
    <rPh sb="482" eb="484">
      <t>ゾウカ</t>
    </rPh>
    <phoneticPr fontId="4"/>
  </si>
  <si>
    <t xml:space="preserve">・令和2年度から、地方公営企業法適用事業へ移行し2年目となり経営課題が見えてきている現状である。経営戦略については平成28年度に策定した後、見直しを行っていないことから、上下水道事業審議会での議論を踏まえて見直しを図る必要がある。
・先送りしていた料金改定については、令和4年6月から実施しているが、災害の影響もあり厳しい経営状況となっている。一般会計からの基準外操入金の割合も高く、繰入金に頼った経営となっているため、適正な料金水準の算定を行い、経営の健全化を図る必要がある。
</t>
    <rPh sb="18" eb="20">
      <t>ジギョウ</t>
    </rPh>
    <rPh sb="21" eb="23">
      <t>イコウ</t>
    </rPh>
    <rPh sb="25" eb="27">
      <t>ネンメ</t>
    </rPh>
    <rPh sb="30" eb="32">
      <t>ケイエイ</t>
    </rPh>
    <rPh sb="32" eb="34">
      <t>カダイ</t>
    </rPh>
    <rPh sb="35" eb="36">
      <t>ミ</t>
    </rPh>
    <rPh sb="42" eb="44">
      <t>ゲンジョウ</t>
    </rPh>
    <rPh sb="48" eb="50">
      <t>ケイエイ</t>
    </rPh>
    <rPh sb="50" eb="52">
      <t>センリャク</t>
    </rPh>
    <rPh sb="57" eb="59">
      <t>ヘイセイ</t>
    </rPh>
    <rPh sb="68" eb="69">
      <t>ノチ</t>
    </rPh>
    <rPh sb="70" eb="72">
      <t>ミナオ</t>
    </rPh>
    <rPh sb="74" eb="75">
      <t>オコナ</t>
    </rPh>
    <rPh sb="85" eb="87">
      <t>ジョウゲ</t>
    </rPh>
    <rPh sb="87" eb="89">
      <t>スイドウ</t>
    </rPh>
    <rPh sb="89" eb="91">
      <t>ジギョウ</t>
    </rPh>
    <rPh sb="91" eb="94">
      <t>シンギカイ</t>
    </rPh>
    <rPh sb="96" eb="98">
      <t>ギロン</t>
    </rPh>
    <rPh sb="99" eb="100">
      <t>フ</t>
    </rPh>
    <rPh sb="103" eb="105">
      <t>ミナオ</t>
    </rPh>
    <rPh sb="107" eb="108">
      <t>ハカ</t>
    </rPh>
    <rPh sb="109" eb="111">
      <t>ヒツヨウ</t>
    </rPh>
    <rPh sb="118" eb="119">
      <t>サキ</t>
    </rPh>
    <rPh sb="119" eb="120">
      <t>オク</t>
    </rPh>
    <rPh sb="151" eb="153">
      <t>サイガイ</t>
    </rPh>
    <rPh sb="154" eb="156">
      <t>エイキョウ</t>
    </rPh>
    <rPh sb="159" eb="160">
      <t>キビ</t>
    </rPh>
    <rPh sb="162" eb="164">
      <t>ケイエイ</t>
    </rPh>
    <rPh sb="164" eb="166">
      <t>ジョウキョウ</t>
    </rPh>
    <rPh sb="173" eb="175">
      <t>イッパン</t>
    </rPh>
    <rPh sb="175" eb="177">
      <t>カイケイ</t>
    </rPh>
    <rPh sb="180" eb="182">
      <t>キジュン</t>
    </rPh>
    <rPh sb="182" eb="183">
      <t>ガイ</t>
    </rPh>
    <rPh sb="185" eb="186">
      <t>キン</t>
    </rPh>
    <rPh sb="187" eb="189">
      <t>ワリアイ</t>
    </rPh>
    <rPh sb="190" eb="191">
      <t>タカ</t>
    </rPh>
    <rPh sb="193" eb="195">
      <t>クリイレ</t>
    </rPh>
    <rPh sb="195" eb="196">
      <t>キン</t>
    </rPh>
    <rPh sb="197" eb="198">
      <t>タヨ</t>
    </rPh>
    <rPh sb="200" eb="202">
      <t>ケイエイ</t>
    </rPh>
    <rPh sb="216" eb="218">
      <t>スイジュン</t>
    </rPh>
    <rPh sb="219" eb="221">
      <t>サンテイ</t>
    </rPh>
    <rPh sb="222" eb="22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</si>
</sst>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D8-4A50-BB74-684CE18D97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50D8-4A50-BB74-684CE18D97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48.48</c:v>
                </c:pt>
                <c:pt idx="4">
                  <c:v>48.52</c:v>
                </c:pt>
              </c:numCache>
            </c:numRef>
          </c:val>
          <c:extLst>
            <c:ext xmlns:c16="http://schemas.microsoft.com/office/drawing/2014/chart" uri="{C3380CC4-5D6E-409C-BE32-E72D297353CC}">
              <c16:uniqueId val="{00000000-D6DA-43E3-81DB-814B1214C8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D6DA-43E3-81DB-814B1214C8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86.11</c:v>
                </c:pt>
                <c:pt idx="4">
                  <c:v>87.84</c:v>
                </c:pt>
              </c:numCache>
            </c:numRef>
          </c:val>
          <c:extLst>
            <c:ext xmlns:c16="http://schemas.microsoft.com/office/drawing/2014/chart" uri="{C3380CC4-5D6E-409C-BE32-E72D297353CC}">
              <c16:uniqueId val="{00000000-C995-4270-B48A-8B47A64F88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C995-4270-B48A-8B47A64F88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101.57</c:v>
                </c:pt>
                <c:pt idx="4">
                  <c:v>100.01</c:v>
                </c:pt>
              </c:numCache>
            </c:numRef>
          </c:val>
          <c:extLst>
            <c:ext xmlns:c16="http://schemas.microsoft.com/office/drawing/2014/chart" uri="{C3380CC4-5D6E-409C-BE32-E72D297353CC}">
              <c16:uniqueId val="{00000000-5420-44A7-8F24-4695A985B2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5420-44A7-8F24-4695A985B2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3.58</c:v>
                </c:pt>
                <c:pt idx="4">
                  <c:v>7</c:v>
                </c:pt>
              </c:numCache>
            </c:numRef>
          </c:val>
          <c:extLst>
            <c:ext xmlns:c16="http://schemas.microsoft.com/office/drawing/2014/chart" uri="{C3380CC4-5D6E-409C-BE32-E72D297353CC}">
              <c16:uniqueId val="{00000000-5862-4A8A-98B3-1DA359D6FD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5862-4A8A-98B3-1DA359D6FD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551-495E-9643-F630CF95A1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551-495E-9643-F630CF95A1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8E-4700-AEFD-2FB08CB77A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048E-4700-AEFD-2FB08CB77A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18.04</c:v>
                </c:pt>
                <c:pt idx="4">
                  <c:v>16.02</c:v>
                </c:pt>
              </c:numCache>
            </c:numRef>
          </c:val>
          <c:extLst>
            <c:ext xmlns:c16="http://schemas.microsoft.com/office/drawing/2014/chart" uri="{C3380CC4-5D6E-409C-BE32-E72D297353CC}">
              <c16:uniqueId val="{00000000-13CF-4E71-9644-1002DEE383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13CF-4E71-9644-1002DEE383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1438.6</c:v>
                </c:pt>
              </c:numCache>
            </c:numRef>
          </c:val>
          <c:extLst>
            <c:ext xmlns:c16="http://schemas.microsoft.com/office/drawing/2014/chart" uri="{C3380CC4-5D6E-409C-BE32-E72D297353CC}">
              <c16:uniqueId val="{00000000-9740-49EA-978A-8F516B175F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9740-49EA-978A-8F516B175F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64.67</c:v>
                </c:pt>
                <c:pt idx="4">
                  <c:v>61.54</c:v>
                </c:pt>
              </c:numCache>
            </c:numRef>
          </c:val>
          <c:extLst>
            <c:ext xmlns:c16="http://schemas.microsoft.com/office/drawing/2014/chart" uri="{C3380CC4-5D6E-409C-BE32-E72D297353CC}">
              <c16:uniqueId val="{00000000-320B-46C4-B79F-8403E6101E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320B-46C4-B79F-8403E6101E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253.42</c:v>
                </c:pt>
                <c:pt idx="4">
                  <c:v>254.57</c:v>
                </c:pt>
              </c:numCache>
            </c:numRef>
          </c:val>
          <c:extLst>
            <c:ext xmlns:c16="http://schemas.microsoft.com/office/drawing/2014/chart" uri="{C3380CC4-5D6E-409C-BE32-E72D297353CC}">
              <c16:uniqueId val="{00000000-2C55-427F-8A57-8A8A6CCB66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2C55-427F-8A57-8A8A6CCB66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77" sqref="CD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村上市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57111</v>
      </c>
      <c r="AM8" s="45"/>
      <c r="AN8" s="45"/>
      <c r="AO8" s="45"/>
      <c r="AP8" s="45"/>
      <c r="AQ8" s="45"/>
      <c r="AR8" s="45"/>
      <c r="AS8" s="45"/>
      <c r="AT8" s="46">
        <f>データ!T6</f>
        <v>1174.17</v>
      </c>
      <c r="AU8" s="46"/>
      <c r="AV8" s="46"/>
      <c r="AW8" s="46"/>
      <c r="AX8" s="46"/>
      <c r="AY8" s="46"/>
      <c r="AZ8" s="46"/>
      <c r="BA8" s="46"/>
      <c r="BB8" s="46">
        <f>データ!U6</f>
        <v>48.64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58.6</v>
      </c>
      <c r="J10" s="46"/>
      <c r="K10" s="46"/>
      <c r="L10" s="46"/>
      <c r="M10" s="46"/>
      <c r="N10" s="46"/>
      <c r="O10" s="46"/>
      <c r="P10" s="46">
        <f>データ!P6</f>
        <v>18.93</v>
      </c>
      <c r="Q10" s="46"/>
      <c r="R10" s="46"/>
      <c r="S10" s="46"/>
      <c r="T10" s="46"/>
      <c r="U10" s="46"/>
      <c r="V10" s="46"/>
      <c r="W10" s="46">
        <f>データ!Q6</f>
        <v>94.25</v>
      </c>
      <c r="X10" s="46"/>
      <c r="Y10" s="46"/>
      <c r="Z10" s="46"/>
      <c r="AA10" s="46"/>
      <c r="AB10" s="46"/>
      <c r="AC10" s="46"/>
      <c r="AD10" s="45">
        <f>データ!R6</f>
        <v>3487</v>
      </c>
      <c r="AE10" s="45"/>
      <c r="AF10" s="45"/>
      <c r="AG10" s="45"/>
      <c r="AH10" s="45"/>
      <c r="AI10" s="45"/>
      <c r="AJ10" s="45"/>
      <c r="AK10" s="2"/>
      <c r="AL10" s="45">
        <f>データ!V6</f>
        <v>10733</v>
      </c>
      <c r="AM10" s="45"/>
      <c r="AN10" s="45"/>
      <c r="AO10" s="45"/>
      <c r="AP10" s="45"/>
      <c r="AQ10" s="45"/>
      <c r="AR10" s="45"/>
      <c r="AS10" s="45"/>
      <c r="AT10" s="46">
        <f>データ!W6</f>
        <v>6.17</v>
      </c>
      <c r="AU10" s="46"/>
      <c r="AV10" s="46"/>
      <c r="AW10" s="46"/>
      <c r="AX10" s="46"/>
      <c r="AY10" s="46"/>
      <c r="AZ10" s="46"/>
      <c r="BA10" s="46"/>
      <c r="BB10" s="46">
        <f>データ!X6</f>
        <v>1739.55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9iF6UvphxnBF4JVjExg0/SuTSSy5gRSqIQ7kPuNPWciEX0OvlB9RGeMu+FhveUyOnWrCsuTRVyTgETxvDaUMeA==" saltValue="lebq4kSTGiVw9zdwSQVE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152129</v>
      </c>
      <c r="D6" s="19">
        <f t="shared" si="3"/>
        <v>46</v>
      </c>
      <c r="E6" s="19">
        <f t="shared" si="3"/>
        <v>17</v>
      </c>
      <c r="F6" s="19">
        <f t="shared" si="3"/>
        <v>5</v>
      </c>
      <c r="G6" s="19">
        <f t="shared" si="3"/>
        <v>0</v>
      </c>
      <c r="H6" s="19" t="str">
        <f t="shared" si="3"/>
        <v>新潟県　村上市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58.6</v>
      </c>
      <c r="P6" s="20">
        <f t="shared" si="3"/>
        <v>18.93</v>
      </c>
      <c r="Q6" s="20">
        <f t="shared" si="3"/>
        <v>94.25</v>
      </c>
      <c r="R6" s="20">
        <f t="shared" si="3"/>
        <v>3487</v>
      </c>
      <c r="S6" s="20">
        <f t="shared" si="3"/>
        <v>57111</v>
      </c>
      <c r="T6" s="20">
        <f t="shared" si="3"/>
        <v>1174.17</v>
      </c>
      <c r="U6" s="20">
        <f t="shared" si="3"/>
        <v>48.64</v>
      </c>
      <c r="V6" s="20">
        <f t="shared" si="3"/>
        <v>10733</v>
      </c>
      <c r="W6" s="20">
        <f t="shared" si="3"/>
        <v>6.17</v>
      </c>
      <c r="X6" s="20">
        <f t="shared" si="3"/>
        <v>1739.55</v>
      </c>
      <c r="Y6" s="21" t="str">
        <f>IF(Y7="",NA(),Y7)</f>
        <v>-</v>
      </c>
      <c r="Z6" s="21" t="str">
        <f t="shared" ref="Z6:AH6" si="4">IF(Z7="",NA(),Z7)</f>
        <v>-</v>
      </c>
      <c r="AA6" s="21" t="str">
        <f t="shared" si="4"/>
        <v>-</v>
      </c>
      <c r="AB6" s="21">
        <f t="shared" si="4"/>
        <v>101.57</v>
      </c>
      <c r="AC6" s="21">
        <f t="shared" si="4"/>
        <v>100.01</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18.04</v>
      </c>
      <c r="AY6" s="21">
        <f t="shared" si="6"/>
        <v>16.02</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0">
        <f t="shared" si="7"/>
        <v>0</v>
      </c>
      <c r="BJ6" s="21">
        <f t="shared" si="7"/>
        <v>1438.6</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64.67</v>
      </c>
      <c r="BU6" s="21">
        <f t="shared" si="8"/>
        <v>61.54</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253.42</v>
      </c>
      <c r="CF6" s="21">
        <f t="shared" si="9"/>
        <v>254.57</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48.48</v>
      </c>
      <c r="CQ6" s="21">
        <f t="shared" si="10"/>
        <v>48.52</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86.11</v>
      </c>
      <c r="DB6" s="21">
        <f t="shared" si="11"/>
        <v>87.84</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3.58</v>
      </c>
      <c r="DM6" s="21">
        <f t="shared" si="12"/>
        <v>7</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152129</v>
      </c>
      <c r="D7" s="23">
        <v>46</v>
      </c>
      <c r="E7" s="23">
        <v>17</v>
      </c>
      <c r="F7" s="23">
        <v>5</v>
      </c>
      <c r="G7" s="23">
        <v>0</v>
      </c>
      <c r="H7" s="23" t="s">
        <v>96</v>
      </c>
      <c r="I7" s="23" t="s">
        <v>97</v>
      </c>
      <c r="J7" s="23" t="s">
        <v>98</v>
      </c>
      <c r="K7" s="23" t="s">
        <v>99</v>
      </c>
      <c r="L7" s="23" t="s">
        <v>100</v>
      </c>
      <c r="M7" s="23" t="s">
        <v>101</v>
      </c>
      <c r="N7" s="24" t="s">
        <v>102</v>
      </c>
      <c r="O7" s="24">
        <v>58.6</v>
      </c>
      <c r="P7" s="24">
        <v>18.93</v>
      </c>
      <c r="Q7" s="24">
        <v>94.25</v>
      </c>
      <c r="R7" s="24">
        <v>3487</v>
      </c>
      <c r="S7" s="24">
        <v>57111</v>
      </c>
      <c r="T7" s="24">
        <v>1174.17</v>
      </c>
      <c r="U7" s="24">
        <v>48.64</v>
      </c>
      <c r="V7" s="24">
        <v>10733</v>
      </c>
      <c r="W7" s="24">
        <v>6.17</v>
      </c>
      <c r="X7" s="24">
        <v>1739.55</v>
      </c>
      <c r="Y7" s="24" t="s">
        <v>102</v>
      </c>
      <c r="Z7" s="24" t="s">
        <v>102</v>
      </c>
      <c r="AA7" s="24" t="s">
        <v>102</v>
      </c>
      <c r="AB7" s="24">
        <v>101.57</v>
      </c>
      <c r="AC7" s="24">
        <v>100.01</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18.04</v>
      </c>
      <c r="AY7" s="24">
        <v>16.02</v>
      </c>
      <c r="AZ7" s="24" t="s">
        <v>102</v>
      </c>
      <c r="BA7" s="24" t="s">
        <v>102</v>
      </c>
      <c r="BB7" s="24" t="s">
        <v>102</v>
      </c>
      <c r="BC7" s="24">
        <v>37.24</v>
      </c>
      <c r="BD7" s="24">
        <v>33.58</v>
      </c>
      <c r="BE7" s="24">
        <v>34.770000000000003</v>
      </c>
      <c r="BF7" s="24" t="s">
        <v>102</v>
      </c>
      <c r="BG7" s="24" t="s">
        <v>102</v>
      </c>
      <c r="BH7" s="24" t="s">
        <v>102</v>
      </c>
      <c r="BI7" s="24">
        <v>0</v>
      </c>
      <c r="BJ7" s="24">
        <v>1438.6</v>
      </c>
      <c r="BK7" s="24" t="s">
        <v>102</v>
      </c>
      <c r="BL7" s="24" t="s">
        <v>102</v>
      </c>
      <c r="BM7" s="24" t="s">
        <v>102</v>
      </c>
      <c r="BN7" s="24">
        <v>783.8</v>
      </c>
      <c r="BO7" s="24">
        <v>778.81</v>
      </c>
      <c r="BP7" s="24">
        <v>786.37</v>
      </c>
      <c r="BQ7" s="24" t="s">
        <v>102</v>
      </c>
      <c r="BR7" s="24" t="s">
        <v>102</v>
      </c>
      <c r="BS7" s="24" t="s">
        <v>102</v>
      </c>
      <c r="BT7" s="24">
        <v>64.67</v>
      </c>
      <c r="BU7" s="24">
        <v>61.54</v>
      </c>
      <c r="BV7" s="24" t="s">
        <v>102</v>
      </c>
      <c r="BW7" s="24" t="s">
        <v>102</v>
      </c>
      <c r="BX7" s="24" t="s">
        <v>102</v>
      </c>
      <c r="BY7" s="24">
        <v>68.11</v>
      </c>
      <c r="BZ7" s="24">
        <v>67.23</v>
      </c>
      <c r="CA7" s="24">
        <v>60.65</v>
      </c>
      <c r="CB7" s="24" t="s">
        <v>102</v>
      </c>
      <c r="CC7" s="24" t="s">
        <v>102</v>
      </c>
      <c r="CD7" s="24" t="s">
        <v>102</v>
      </c>
      <c r="CE7" s="24">
        <v>253.42</v>
      </c>
      <c r="CF7" s="24">
        <v>254.57</v>
      </c>
      <c r="CG7" s="24" t="s">
        <v>102</v>
      </c>
      <c r="CH7" s="24" t="s">
        <v>102</v>
      </c>
      <c r="CI7" s="24" t="s">
        <v>102</v>
      </c>
      <c r="CJ7" s="24">
        <v>222.41</v>
      </c>
      <c r="CK7" s="24">
        <v>228.21</v>
      </c>
      <c r="CL7" s="24">
        <v>256.97000000000003</v>
      </c>
      <c r="CM7" s="24" t="s">
        <v>102</v>
      </c>
      <c r="CN7" s="24" t="s">
        <v>102</v>
      </c>
      <c r="CO7" s="24" t="s">
        <v>102</v>
      </c>
      <c r="CP7" s="24">
        <v>48.48</v>
      </c>
      <c r="CQ7" s="24">
        <v>48.52</v>
      </c>
      <c r="CR7" s="24" t="s">
        <v>102</v>
      </c>
      <c r="CS7" s="24" t="s">
        <v>102</v>
      </c>
      <c r="CT7" s="24" t="s">
        <v>102</v>
      </c>
      <c r="CU7" s="24">
        <v>55.26</v>
      </c>
      <c r="CV7" s="24">
        <v>54.54</v>
      </c>
      <c r="CW7" s="24">
        <v>61.14</v>
      </c>
      <c r="CX7" s="24" t="s">
        <v>102</v>
      </c>
      <c r="CY7" s="24" t="s">
        <v>102</v>
      </c>
      <c r="CZ7" s="24" t="s">
        <v>102</v>
      </c>
      <c r="DA7" s="24">
        <v>86.11</v>
      </c>
      <c r="DB7" s="24">
        <v>87.84</v>
      </c>
      <c r="DC7" s="24" t="s">
        <v>102</v>
      </c>
      <c r="DD7" s="24" t="s">
        <v>102</v>
      </c>
      <c r="DE7" s="24" t="s">
        <v>102</v>
      </c>
      <c r="DF7" s="24">
        <v>90.52</v>
      </c>
      <c r="DG7" s="24">
        <v>90.3</v>
      </c>
      <c r="DH7" s="24">
        <v>86.91</v>
      </c>
      <c r="DI7" s="24" t="s">
        <v>102</v>
      </c>
      <c r="DJ7" s="24" t="s">
        <v>102</v>
      </c>
      <c r="DK7" s="24" t="s">
        <v>102</v>
      </c>
      <c r="DL7" s="24">
        <v>3.58</v>
      </c>
      <c r="DM7" s="24">
        <v>7</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2023-01-23T07:31:55Z</cp:lastPrinted>
  <dcterms:created xsi:type="dcterms:W3CDTF">2022-12-01T01:34:01Z</dcterms:created>
  <dcterms:modified xsi:type="dcterms:W3CDTF">2023-06-29T06:29:59Z</dcterms:modified>
  <cp:category/>
</cp:coreProperties>
</file>