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mwn93011\☆上下水道課\01.経営企画室\05_市町村課調査関係\06_経営比較分析\R2_公営企業に係る経営比較分析\村上市\"/>
    </mc:Choice>
  </mc:AlternateContent>
  <workbookProtection workbookAlgorithmName="SHA-512" workbookHashValue="rec958TUls95KcsDzajaSgZIWvDFhdQU8+4RRDycrv6Er0w5XRsMsYW8GwtaeI1KZw69tXqxeyALZEWSFMtYhQ==" workbookSaltValue="0F5/Tmrt/EE1zCaKxeNg6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<sst xmlns="http://schemas.openxmlformats.org/spreadsheetml/2006/main" count="319" uniqueCount="118">
  <si>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</si>
  <si>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</si>
  <si>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</si>
  <si>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</si>
  <si>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</si>
  <si>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</si>
  <si>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</si>
  <si>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</si>
  <si>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</si>
  <si>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</si>
  <si>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</si>
  <si>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</si>
  <si>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</si>
  <si>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</si>
  <si>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</si>
  <si>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</si>
  <si>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</si>
  <si>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</si>
  <si>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</si>
  <si>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</si>
  <si>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</si>
  <si>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</si>
  <si>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</si>
  <si>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</si>
  <si>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</si>
  <si>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</si>
  <si>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</si>
  <si>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</si>
  <si>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</si>
  <si>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</si>
  <si>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</si>
  <si>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</si>
  <si>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</si>
  <si>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</si>
  <si>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</si>
  <si>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</si>
  <si>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</si>
  <si>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</si>
  <si>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</si>
  <si>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</si>
  <si>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</si>
  <si>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</si>
  <si>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</si>
  <si>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</si>
  <si>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</si>
  <si>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</si>
  <si>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</si>
  <si>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</si>
  <si>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</si>
  <si>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</si>
  <si>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</si>
  <si>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</si>
  <si>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</si>
  <si>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</si>
  <si>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</si>
  <si>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</si>
  <si>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</si>
  <si>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</si>
  <si>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</si>
  <si>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</si>
  <si>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</si>
  <si>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</si>
  <si>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</si>
  <si>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</si>
  <si>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</si>
  <si>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</si>
  <si>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</si>
  <si>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</si>
  <si>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</si>
  <si>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</si>
  <si>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</si>
  <si>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</si>
  <si>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</si>
  <si>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</si>
  <si>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</si>
  <si>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</si>
  <si>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</si>
  <si>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</si>
  <si>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</si>
  <si>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</si>
  <si>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</si>
  <si>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</si>
  <si>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</si>
  <si>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</si>
  <si>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</si>
  <si>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</si>
  <si>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</si>
  <si>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</si>
  <si>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</si>
  <si>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</si>
  <si>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</si>
  <si>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</si>
  <si>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</si>
  <si>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</si>
  <si>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</si>
  <si>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</si>
  <si>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</si>
  <si>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</si>
  <si>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</si>
  <si>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</si>
  <si>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</si>
  <si>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</si>
  <si>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</si>
  <si>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</si>
  <si>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</si>
  <si>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</si>
  <si>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</si>
  <si>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</si>
  <si>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</si>
  <si>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</si>
  <si>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</si>
  <si>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</si>
  <si>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</si>
  <si>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</si>
  <si>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</si>
  <si>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・令和2年度は、地方公営企業法適用後の決算初年度の数値である。平成28年度に策定した経営戦略については、法適用後の経営戦略として見直しを図る必要がある。
・先送りしていた料金改定については、令和4年6月から実施する予定であるが、赤字補填分については、基準外繰入金として受入れしており、一般会計からの繰入依存率が高い。引き続き、上下水道事業審議会において、経営分析を図りながら、適正な料金水準を協議するとともに、経営の健全化を図る必要がある。
</t>
    <rPh sb="25" eb="27">
      <t>スウチ</t>
    </rPh>
    <rPh sb="52" eb="53">
      <t>ホウ</t>
    </rPh>
    <rPh sb="53" eb="55">
      <t>テキヨウ</t>
    </rPh>
    <rPh sb="55" eb="56">
      <t>ゴ</t>
    </rPh>
    <rPh sb="64" eb="66">
      <t>ミナオ</t>
    </rPh>
    <rPh sb="68" eb="69">
      <t>ハカ</t>
    </rPh>
    <rPh sb="70" eb="72">
      <t>ヒツヨウ</t>
    </rPh>
    <rPh sb="79" eb="80">
      <t>サキ</t>
    </rPh>
    <rPh sb="80" eb="81">
      <t>オク</t>
    </rPh>
    <rPh sb="115" eb="117">
      <t>アカジ</t>
    </rPh>
    <rPh sb="117" eb="119">
      <t>ホテン</t>
    </rPh>
    <rPh sb="119" eb="120">
      <t>ブン</t>
    </rPh>
    <rPh sb="159" eb="160">
      <t>ヒ</t>
    </rPh>
    <rPh sb="161" eb="162">
      <t>ツヅ</t>
    </rPh>
    <rPh sb="168" eb="170">
      <t>ジギョウ</t>
    </rPh>
    <rPh sb="194" eb="196">
      <t>スイジュン</t>
    </rPh>
    <rPh sb="197" eb="199">
      <t>キョウギ</t>
    </rPh>
    <phoneticPr fontId="4"/>
  </si>
  <si>
    <t xml:space="preserve">・類似団体、全国平均と比較し老朽化が進んでいないように見えるが、これは、法適用時に元年度末の固定資産償却未済高を事業開始時の取得資産としたことによる。実態も法定耐用年数を経過した管渠はなく、老朽化に伴う更新対象工事は実施していない現状であるが、各施設の整備年度が集中していることから更新時期も重なるため、村上市下水道ストックマネジメント計画に基づき、リスクに対応する最小限の改築更新を行う方針である。
</t>
    <rPh sb="1" eb="3">
      <t>ルイジ</t>
    </rPh>
    <rPh sb="3" eb="5">
      <t>ダンタイ</t>
    </rPh>
    <rPh sb="6" eb="8">
      <t>ゼンコク</t>
    </rPh>
    <rPh sb="8" eb="10">
      <t>ヘイキン</t>
    </rPh>
    <rPh sb="11" eb="13">
      <t>ヒカク</t>
    </rPh>
    <rPh sb="14" eb="17">
      <t>ロウキュウカ</t>
    </rPh>
    <rPh sb="18" eb="19">
      <t>スス</t>
    </rPh>
    <rPh sb="27" eb="28">
      <t>ミ</t>
    </rPh>
    <rPh sb="36" eb="37">
      <t>ホウ</t>
    </rPh>
    <rPh sb="37" eb="39">
      <t>テキヨウ</t>
    </rPh>
    <rPh sb="39" eb="40">
      <t>ジ</t>
    </rPh>
    <rPh sb="41" eb="43">
      <t>ガンネン</t>
    </rPh>
    <rPh sb="43" eb="44">
      <t>ド</t>
    </rPh>
    <rPh sb="44" eb="45">
      <t>マツ</t>
    </rPh>
    <rPh sb="46" eb="48">
      <t>コテイ</t>
    </rPh>
    <rPh sb="48" eb="50">
      <t>シサン</t>
    </rPh>
    <rPh sb="50" eb="52">
      <t>ショウキャク</t>
    </rPh>
    <rPh sb="52" eb="54">
      <t>ミサイ</t>
    </rPh>
    <rPh sb="54" eb="55">
      <t>ダカ</t>
    </rPh>
    <rPh sb="56" eb="58">
      <t>ジギョウ</t>
    </rPh>
    <rPh sb="58" eb="60">
      <t>カイシ</t>
    </rPh>
    <rPh sb="60" eb="61">
      <t>ジ</t>
    </rPh>
    <rPh sb="62" eb="64">
      <t>シュトク</t>
    </rPh>
    <rPh sb="64" eb="66">
      <t>シサン</t>
    </rPh>
    <rPh sb="75" eb="77">
      <t>ジッタイ</t>
    </rPh>
    <rPh sb="99" eb="100">
      <t>トモナ</t>
    </rPh>
    <rPh sb="101" eb="103">
      <t>コウシン</t>
    </rPh>
    <rPh sb="103" eb="105">
      <t>タイショウ</t>
    </rPh>
    <rPh sb="105" eb="107">
      <t>コウジ</t>
    </rPh>
    <rPh sb="108" eb="110">
      <t>ジッシ</t>
    </rPh>
    <rPh sb="115" eb="117">
      <t>ゲンジョウ</t>
    </rPh>
    <rPh sb="122" eb="123">
      <t>カク</t>
    </rPh>
    <rPh sb="123" eb="125">
      <t>シセツ</t>
    </rPh>
    <rPh sb="126" eb="128">
      <t>セイビ</t>
    </rPh>
    <rPh sb="128" eb="130">
      <t>ネンド</t>
    </rPh>
    <rPh sb="131" eb="133">
      <t>シュウチュウ</t>
    </rPh>
    <rPh sb="141" eb="143">
      <t>コウシン</t>
    </rPh>
    <rPh sb="143" eb="145">
      <t>ジキ</t>
    </rPh>
    <rPh sb="146" eb="147">
      <t>カサ</t>
    </rPh>
    <rPh sb="152" eb="154">
      <t>ムラカミ</t>
    </rPh>
    <rPh sb="154" eb="155">
      <t>シ</t>
    </rPh>
    <rPh sb="155" eb="158">
      <t>ゲスイドウ</t>
    </rPh>
    <rPh sb="168" eb="170">
      <t>ケイカク</t>
    </rPh>
    <rPh sb="171" eb="172">
      <t>モト</t>
    </rPh>
    <rPh sb="179" eb="181">
      <t>タイオウ</t>
    </rPh>
    <rPh sb="183" eb="186">
      <t>サイショウゲン</t>
    </rPh>
    <rPh sb="187" eb="189">
      <t>カイチク</t>
    </rPh>
    <rPh sb="189" eb="191">
      <t>コウシン</t>
    </rPh>
    <rPh sb="192" eb="193">
      <t>オコナ</t>
    </rPh>
    <rPh sb="194" eb="196">
      <t>ホウシン</t>
    </rPh>
    <phoneticPr fontId="4"/>
  </si>
  <si>
    <t xml:space="preserve">・経常収支比率は、一般会計からの繰入金により、100%を上回っているものの、経費回収率については、84.87%であり、汚水処理費を使用料で賄えていない状況にある。加えて、新型コロナウイルスの経済支援対策として、料金値上げを延期したことにより、使用料が減収となったことも起因している。
・広大な行政エリアに集落が点在している地理的条件であるため、管路延長が長く、処理場施設も多く保有している。施設の老朽化に伴い、一斉に更新時期を迎えており、維持管理コストが膨大となるため、有収水量を確保し、汚水処理費の削減に努めていく必要がある。
・施設利用率が類似団体平均と比較して低い水準であり、維持管理の効率化を図るため、オーバースペックと考えられる施設については、今後下水道処理区の統廃合も含めて検討を進める必要がある。
・管路整備については、令和3年度の概成を予定しているが、水洗化率については、1.27ポイントの上昇に留まり、類似団体と比較してかなり低い状況にある。人口減少や高齢化の進行などから下水道への接続が伸び悩んでいると考えられるが、個別訪問や排水設備融資の活用等による接続の促進など、普及・啓発活動の取組を強化していく必要がある。
</t>
    <rPh sb="1" eb="3">
      <t>ケイジョウ</t>
    </rPh>
    <rPh sb="3" eb="5">
      <t>シュウシ</t>
    </rPh>
    <rPh sb="5" eb="7">
      <t>ヒリツ</t>
    </rPh>
    <rPh sb="9" eb="11">
      <t>イッパン</t>
    </rPh>
    <rPh sb="11" eb="13">
      <t>カイケイ</t>
    </rPh>
    <rPh sb="16" eb="18">
      <t>クリイレ</t>
    </rPh>
    <rPh sb="18" eb="19">
      <t>キン</t>
    </rPh>
    <rPh sb="28" eb="30">
      <t>ウワマワ</t>
    </rPh>
    <rPh sb="38" eb="40">
      <t>ケイヒ</t>
    </rPh>
    <rPh sb="40" eb="42">
      <t>カイシュウ</t>
    </rPh>
    <rPh sb="42" eb="43">
      <t>リツ</t>
    </rPh>
    <rPh sb="59" eb="61">
      <t>オスイ</t>
    </rPh>
    <rPh sb="61" eb="63">
      <t>ショリ</t>
    </rPh>
    <rPh sb="63" eb="64">
      <t>ヒ</t>
    </rPh>
    <rPh sb="65" eb="68">
      <t>シヨウリョウ</t>
    </rPh>
    <rPh sb="69" eb="70">
      <t>マカナ</t>
    </rPh>
    <rPh sb="75" eb="77">
      <t>ジョウキョウ</t>
    </rPh>
    <rPh sb="81" eb="82">
      <t>クワ</t>
    </rPh>
    <rPh sb="134" eb="136">
      <t>キイン</t>
    </rPh>
    <rPh sb="144" eb="146">
      <t>コウダイ</t>
    </rPh>
    <rPh sb="153" eb="155">
      <t>シュウラク</t>
    </rPh>
    <rPh sb="156" eb="158">
      <t>テンザイ</t>
    </rPh>
    <rPh sb="173" eb="175">
      <t>カンロ</t>
    </rPh>
    <rPh sb="175" eb="177">
      <t>エンチョウ</t>
    </rPh>
    <rPh sb="178" eb="179">
      <t>ナガ</t>
    </rPh>
    <rPh sb="181" eb="184">
      <t>ショリジョウ</t>
    </rPh>
    <rPh sb="184" eb="186">
      <t>シセツ</t>
    </rPh>
    <rPh sb="187" eb="188">
      <t>オオ</t>
    </rPh>
    <rPh sb="189" eb="191">
      <t>ホユウ</t>
    </rPh>
    <rPh sb="196" eb="198">
      <t>シセツ</t>
    </rPh>
    <rPh sb="199" eb="202">
      <t>ロウキュウカ</t>
    </rPh>
    <rPh sb="203" eb="204">
      <t>トモナ</t>
    </rPh>
    <rPh sb="206" eb="208">
      <t>イッセイ</t>
    </rPh>
    <rPh sb="209" eb="211">
      <t>コウシン</t>
    </rPh>
    <rPh sb="211" eb="213">
      <t>ジキ</t>
    </rPh>
    <rPh sb="214" eb="215">
      <t>ムカ</t>
    </rPh>
    <rPh sb="228" eb="230">
      <t>ボウダイ</t>
    </rPh>
    <rPh sb="236" eb="238">
      <t>ユウシュウ</t>
    </rPh>
    <rPh sb="238" eb="240">
      <t>スイリョウ</t>
    </rPh>
    <rPh sb="241" eb="243">
      <t>カクホ</t>
    </rPh>
    <rPh sb="245" eb="247">
      <t>オスイ</t>
    </rPh>
    <rPh sb="247" eb="249">
      <t>ショリ</t>
    </rPh>
    <rPh sb="249" eb="250">
      <t>ヒ</t>
    </rPh>
    <rPh sb="251" eb="253">
      <t>サクゲン</t>
    </rPh>
    <rPh sb="254" eb="255">
      <t>ツト</t>
    </rPh>
    <rPh sb="259" eb="261">
      <t>ヒツヨウ</t>
    </rPh>
    <rPh sb="361" eb="363">
      <t>カンロ</t>
    </rPh>
    <rPh sb="363" eb="365">
      <t>セイビ</t>
    </rPh>
    <rPh sb="371" eb="373">
      <t>レイワ</t>
    </rPh>
    <rPh sb="374" eb="376">
      <t>ネンド</t>
    </rPh>
    <rPh sb="377" eb="379">
      <t>ガイセイ</t>
    </rPh>
    <rPh sb="380" eb="382">
      <t>ヨテイ</t>
    </rPh>
    <rPh sb="410" eb="411">
      <t>トド</t>
    </rPh>
    <rPh sb="434" eb="436">
      <t>ジンコウ</t>
    </rPh>
    <rPh sb="436" eb="438">
      <t>ゲンショウ</t>
    </rPh>
    <rPh sb="439" eb="442">
      <t>コウレイカ</t>
    </rPh>
    <rPh sb="443" eb="445">
      <t>シンコウ</t>
    </rPh>
    <rPh sb="449" eb="452">
      <t>ゲスイドウ</t>
    </rPh>
    <rPh sb="457" eb="458">
      <t>ノ</t>
    </rPh>
    <rPh sb="459" eb="460">
      <t>ナヤ</t>
    </rPh>
    <rPh sb="465" eb="46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</si>
</sst>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30B-4172-8376-EFAE4524FFA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030B-4172-8376-EFAE4524FFA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57.55</c:v>
                </c:pt>
              </c:numCache>
            </c:numRef>
          </c:val>
          <c:extLst>
            <c:ext xmlns:c16="http://schemas.microsoft.com/office/drawing/2014/chart" uri="{C3380CC4-5D6E-409C-BE32-E72D297353CC}">
              <c16:uniqueId val="{00000000-D877-4969-ABF1-5AB05CE23C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D877-4969-ABF1-5AB05CE23C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67.48</c:v>
                </c:pt>
              </c:numCache>
            </c:numRef>
          </c:val>
          <c:extLst>
            <c:ext xmlns:c16="http://schemas.microsoft.com/office/drawing/2014/chart" uri="{C3380CC4-5D6E-409C-BE32-E72D297353CC}">
              <c16:uniqueId val="{00000000-78C9-4483-B7F1-C11072421B5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78C9-4483-B7F1-C11072421B5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101.91</c:v>
                </c:pt>
              </c:numCache>
            </c:numRef>
          </c:val>
          <c:extLst>
            <c:ext xmlns:c16="http://schemas.microsoft.com/office/drawing/2014/chart" uri="{C3380CC4-5D6E-409C-BE32-E72D297353CC}">
              <c16:uniqueId val="{00000000-0834-437B-8352-667CB4A1E0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0834-437B-8352-667CB4A1E0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c:v>
                </c:pt>
              </c:numCache>
            </c:numRef>
          </c:val>
          <c:extLst>
            <c:ext xmlns:c16="http://schemas.microsoft.com/office/drawing/2014/chart" uri="{C3380CC4-5D6E-409C-BE32-E72D297353CC}">
              <c16:uniqueId val="{00000000-338C-4DEE-91E0-DD04666A14C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338C-4DEE-91E0-DD04666A14C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23A-467C-A2EE-0786A7EBF3F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523A-467C-A2EE-0786A7EBF3F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48E-4448-8F18-90DD771BFA8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A48E-4448-8F18-90DD771BFA8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26.13</c:v>
                </c:pt>
              </c:numCache>
            </c:numRef>
          </c:val>
          <c:extLst>
            <c:ext xmlns:c16="http://schemas.microsoft.com/office/drawing/2014/chart" uri="{C3380CC4-5D6E-409C-BE32-E72D297353CC}">
              <c16:uniqueId val="{00000000-E55E-4808-81E2-34802CC2F4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E55E-4808-81E2-34802CC2F4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517.24</c:v>
                </c:pt>
              </c:numCache>
            </c:numRef>
          </c:val>
          <c:extLst>
            <c:ext xmlns:c16="http://schemas.microsoft.com/office/drawing/2014/chart" uri="{C3380CC4-5D6E-409C-BE32-E72D297353CC}">
              <c16:uniqueId val="{00000000-B2B4-4A2C-9289-E251923C29F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B2B4-4A2C-9289-E251923C29F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84.87</c:v>
                </c:pt>
              </c:numCache>
            </c:numRef>
          </c:val>
          <c:extLst>
            <c:ext xmlns:c16="http://schemas.microsoft.com/office/drawing/2014/chart" uri="{C3380CC4-5D6E-409C-BE32-E72D297353CC}">
              <c16:uniqueId val="{00000000-96D2-4D1E-B5DD-0EB458E9002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96D2-4D1E-B5DD-0EB458E9002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150.41</c:v>
                </c:pt>
              </c:numCache>
            </c:numRef>
          </c:val>
          <c:extLst>
            <c:ext xmlns:c16="http://schemas.microsoft.com/office/drawing/2014/chart" uri="{C3380CC4-5D6E-409C-BE32-E72D297353CC}">
              <c16:uniqueId val="{00000000-7E09-439A-B884-02DA7A19DEB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7E09-439A-B884-02DA7A19DEB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6" zoomScaleNormal="86"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村上市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58238</v>
      </c>
      <c r="AM8" s="69"/>
      <c r="AN8" s="69"/>
      <c r="AO8" s="69"/>
      <c r="AP8" s="69"/>
      <c r="AQ8" s="69"/>
      <c r="AR8" s="69"/>
      <c r="AS8" s="69"/>
      <c r="AT8" s="68">
        <f>データ!T6</f>
        <v>1174.17</v>
      </c>
      <c r="AU8" s="68"/>
      <c r="AV8" s="68"/>
      <c r="AW8" s="68"/>
      <c r="AX8" s="68"/>
      <c r="AY8" s="68"/>
      <c r="AZ8" s="68"/>
      <c r="BA8" s="68"/>
      <c r="BB8" s="68">
        <f>データ!U6</f>
        <v>49.6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46.99</v>
      </c>
      <c r="J10" s="68"/>
      <c r="K10" s="68"/>
      <c r="L10" s="68"/>
      <c r="M10" s="68"/>
      <c r="N10" s="68"/>
      <c r="O10" s="68"/>
      <c r="P10" s="68">
        <f>データ!P6</f>
        <v>52.81</v>
      </c>
      <c r="Q10" s="68"/>
      <c r="R10" s="68"/>
      <c r="S10" s="68"/>
      <c r="T10" s="68"/>
      <c r="U10" s="68"/>
      <c r="V10" s="68"/>
      <c r="W10" s="68">
        <f>データ!Q6</f>
        <v>96.54</v>
      </c>
      <c r="X10" s="68"/>
      <c r="Y10" s="68"/>
      <c r="Z10" s="68"/>
      <c r="AA10" s="68"/>
      <c r="AB10" s="68"/>
      <c r="AC10" s="68"/>
      <c r="AD10" s="69">
        <f>データ!R6</f>
        <v>2860</v>
      </c>
      <c r="AE10" s="69"/>
      <c r="AF10" s="69"/>
      <c r="AG10" s="69"/>
      <c r="AH10" s="69"/>
      <c r="AI10" s="69"/>
      <c r="AJ10" s="69"/>
      <c r="AK10" s="2"/>
      <c r="AL10" s="69">
        <f>データ!V6</f>
        <v>30540</v>
      </c>
      <c r="AM10" s="69"/>
      <c r="AN10" s="69"/>
      <c r="AO10" s="69"/>
      <c r="AP10" s="69"/>
      <c r="AQ10" s="69"/>
      <c r="AR10" s="69"/>
      <c r="AS10" s="69"/>
      <c r="AT10" s="68">
        <f>データ!W6</f>
        <v>10.25</v>
      </c>
      <c r="AU10" s="68"/>
      <c r="AV10" s="68"/>
      <c r="AW10" s="68"/>
      <c r="AX10" s="68"/>
      <c r="AY10" s="68"/>
      <c r="AZ10" s="68"/>
      <c r="BA10" s="68"/>
      <c r="BB10" s="68">
        <f>データ!X6</f>
        <v>2979.51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GWrjcWU1hB1VWKyl4u4p6K7EUz6SCBuDqR0IVYjiq3+ph9y8TY1fboZ729q5Z3/n39cEqEeQPe1OHeLWy/kALg==" saltValue="vOf61x9kxeuj8qZZqP8i9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152129</v>
      </c>
      <c r="D6" s="33">
        <f t="shared" si="3"/>
        <v>46</v>
      </c>
      <c r="E6" s="33">
        <f t="shared" si="3"/>
        <v>17</v>
      </c>
      <c r="F6" s="33">
        <f t="shared" si="3"/>
        <v>1</v>
      </c>
      <c r="G6" s="33">
        <f t="shared" si="3"/>
        <v>0</v>
      </c>
      <c r="H6" s="33" t="str">
        <f t="shared" si="3"/>
        <v>新潟県　村上市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46.99</v>
      </c>
      <c r="P6" s="34">
        <f t="shared" si="3"/>
        <v>52.81</v>
      </c>
      <c r="Q6" s="34">
        <f t="shared" si="3"/>
        <v>96.54</v>
      </c>
      <c r="R6" s="34">
        <f t="shared" si="3"/>
        <v>2860</v>
      </c>
      <c r="S6" s="34">
        <f t="shared" si="3"/>
        <v>58238</v>
      </c>
      <c r="T6" s="34">
        <f t="shared" si="3"/>
        <v>1174.17</v>
      </c>
      <c r="U6" s="34">
        <f t="shared" si="3"/>
        <v>49.6</v>
      </c>
      <c r="V6" s="34">
        <f t="shared" si="3"/>
        <v>30540</v>
      </c>
      <c r="W6" s="34">
        <f t="shared" si="3"/>
        <v>10.25</v>
      </c>
      <c r="X6" s="34">
        <f t="shared" si="3"/>
        <v>2979.51</v>
      </c>
      <c r="Y6" s="35" t="str">
        <f>IF(Y7="",NA(),Y7)</f>
        <v>-</v>
      </c>
      <c r="Z6" s="35" t="str">
        <f t="shared" ref="Z6:AH6" si="4">IF(Z7="",NA(),Z7)</f>
        <v>-</v>
      </c>
      <c r="AA6" s="35" t="str">
        <f t="shared" si="4"/>
        <v>-</v>
      </c>
      <c r="AB6" s="35" t="str">
        <f t="shared" si="4"/>
        <v>-</v>
      </c>
      <c r="AC6" s="35">
        <f t="shared" si="4"/>
        <v>101.91</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26.13</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517.24</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84.87</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150.41</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f t="shared" si="10"/>
        <v>57.55</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67.48</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3.3</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152129</v>
      </c>
      <c r="D7" s="37">
        <v>46</v>
      </c>
      <c r="E7" s="37">
        <v>17</v>
      </c>
      <c r="F7" s="37">
        <v>1</v>
      </c>
      <c r="G7" s="37">
        <v>0</v>
      </c>
      <c r="H7" s="37" t="s">
        <v>96</v>
      </c>
      <c r="I7" s="37" t="s">
        <v>97</v>
      </c>
      <c r="J7" s="37" t="s">
        <v>98</v>
      </c>
      <c r="K7" s="37" t="s">
        <v>99</v>
      </c>
      <c r="L7" s="37" t="s">
        <v>100</v>
      </c>
      <c r="M7" s="37" t="s">
        <v>101</v>
      </c>
      <c r="N7" s="38" t="s">
        <v>102</v>
      </c>
      <c r="O7" s="38">
        <v>46.99</v>
      </c>
      <c r="P7" s="38">
        <v>52.81</v>
      </c>
      <c r="Q7" s="38">
        <v>96.54</v>
      </c>
      <c r="R7" s="38">
        <v>2860</v>
      </c>
      <c r="S7" s="38">
        <v>58238</v>
      </c>
      <c r="T7" s="38">
        <v>1174.17</v>
      </c>
      <c r="U7" s="38">
        <v>49.6</v>
      </c>
      <c r="V7" s="38">
        <v>30540</v>
      </c>
      <c r="W7" s="38">
        <v>10.25</v>
      </c>
      <c r="X7" s="38">
        <v>2979.51</v>
      </c>
      <c r="Y7" s="38" t="s">
        <v>102</v>
      </c>
      <c r="Z7" s="38" t="s">
        <v>102</v>
      </c>
      <c r="AA7" s="38" t="s">
        <v>102</v>
      </c>
      <c r="AB7" s="38" t="s">
        <v>102</v>
      </c>
      <c r="AC7" s="38">
        <v>101.91</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26.13</v>
      </c>
      <c r="AZ7" s="38" t="s">
        <v>102</v>
      </c>
      <c r="BA7" s="38" t="s">
        <v>102</v>
      </c>
      <c r="BB7" s="38" t="s">
        <v>102</v>
      </c>
      <c r="BC7" s="38" t="s">
        <v>102</v>
      </c>
      <c r="BD7" s="38">
        <v>67.930000000000007</v>
      </c>
      <c r="BE7" s="38">
        <v>67.52</v>
      </c>
      <c r="BF7" s="38" t="s">
        <v>102</v>
      </c>
      <c r="BG7" s="38" t="s">
        <v>102</v>
      </c>
      <c r="BH7" s="38" t="s">
        <v>102</v>
      </c>
      <c r="BI7" s="38" t="s">
        <v>102</v>
      </c>
      <c r="BJ7" s="38">
        <v>517.24</v>
      </c>
      <c r="BK7" s="38" t="s">
        <v>102</v>
      </c>
      <c r="BL7" s="38" t="s">
        <v>102</v>
      </c>
      <c r="BM7" s="38" t="s">
        <v>102</v>
      </c>
      <c r="BN7" s="38" t="s">
        <v>102</v>
      </c>
      <c r="BO7" s="38">
        <v>857.88</v>
      </c>
      <c r="BP7" s="38">
        <v>705.21</v>
      </c>
      <c r="BQ7" s="38" t="s">
        <v>102</v>
      </c>
      <c r="BR7" s="38" t="s">
        <v>102</v>
      </c>
      <c r="BS7" s="38" t="s">
        <v>102</v>
      </c>
      <c r="BT7" s="38" t="s">
        <v>102</v>
      </c>
      <c r="BU7" s="38">
        <v>84.87</v>
      </c>
      <c r="BV7" s="38" t="s">
        <v>102</v>
      </c>
      <c r="BW7" s="38" t="s">
        <v>102</v>
      </c>
      <c r="BX7" s="38" t="s">
        <v>102</v>
      </c>
      <c r="BY7" s="38" t="s">
        <v>102</v>
      </c>
      <c r="BZ7" s="38">
        <v>94.97</v>
      </c>
      <c r="CA7" s="38">
        <v>98.96</v>
      </c>
      <c r="CB7" s="38" t="s">
        <v>102</v>
      </c>
      <c r="CC7" s="38" t="s">
        <v>102</v>
      </c>
      <c r="CD7" s="38" t="s">
        <v>102</v>
      </c>
      <c r="CE7" s="38" t="s">
        <v>102</v>
      </c>
      <c r="CF7" s="38">
        <v>150.41</v>
      </c>
      <c r="CG7" s="38" t="s">
        <v>102</v>
      </c>
      <c r="CH7" s="38" t="s">
        <v>102</v>
      </c>
      <c r="CI7" s="38" t="s">
        <v>102</v>
      </c>
      <c r="CJ7" s="38" t="s">
        <v>102</v>
      </c>
      <c r="CK7" s="38">
        <v>159.49</v>
      </c>
      <c r="CL7" s="38">
        <v>134.52000000000001</v>
      </c>
      <c r="CM7" s="38" t="s">
        <v>102</v>
      </c>
      <c r="CN7" s="38" t="s">
        <v>102</v>
      </c>
      <c r="CO7" s="38" t="s">
        <v>102</v>
      </c>
      <c r="CP7" s="38" t="s">
        <v>102</v>
      </c>
      <c r="CQ7" s="38">
        <v>57.55</v>
      </c>
      <c r="CR7" s="38" t="s">
        <v>102</v>
      </c>
      <c r="CS7" s="38" t="s">
        <v>102</v>
      </c>
      <c r="CT7" s="38" t="s">
        <v>102</v>
      </c>
      <c r="CU7" s="38" t="s">
        <v>102</v>
      </c>
      <c r="CV7" s="38">
        <v>65.28</v>
      </c>
      <c r="CW7" s="38">
        <v>59.57</v>
      </c>
      <c r="CX7" s="38" t="s">
        <v>102</v>
      </c>
      <c r="CY7" s="38" t="s">
        <v>102</v>
      </c>
      <c r="CZ7" s="38" t="s">
        <v>102</v>
      </c>
      <c r="DA7" s="38" t="s">
        <v>102</v>
      </c>
      <c r="DB7" s="38">
        <v>67.48</v>
      </c>
      <c r="DC7" s="38" t="s">
        <v>102</v>
      </c>
      <c r="DD7" s="38" t="s">
        <v>102</v>
      </c>
      <c r="DE7" s="38" t="s">
        <v>102</v>
      </c>
      <c r="DF7" s="38" t="s">
        <v>102</v>
      </c>
      <c r="DG7" s="38">
        <v>92.72</v>
      </c>
      <c r="DH7" s="38">
        <v>95.57</v>
      </c>
      <c r="DI7" s="38" t="s">
        <v>102</v>
      </c>
      <c r="DJ7" s="38" t="s">
        <v>102</v>
      </c>
      <c r="DK7" s="38" t="s">
        <v>102</v>
      </c>
      <c r="DL7" s="38" t="s">
        <v>102</v>
      </c>
      <c r="DM7" s="38">
        <v>3.3</v>
      </c>
      <c r="DN7" s="38" t="s">
        <v>102</v>
      </c>
      <c r="DO7" s="38" t="s">
        <v>102</v>
      </c>
      <c r="DP7" s="38" t="s">
        <v>102</v>
      </c>
      <c r="DQ7" s="38" t="s">
        <v>102</v>
      </c>
      <c r="DR7" s="38">
        <v>23.79</v>
      </c>
      <c r="DS7" s="38">
        <v>36.520000000000003</v>
      </c>
      <c r="DT7" s="38" t="s">
        <v>102</v>
      </c>
      <c r="DU7" s="38" t="s">
        <v>102</v>
      </c>
      <c r="DV7" s="38" t="s">
        <v>102</v>
      </c>
      <c r="DW7" s="38" t="s">
        <v>102</v>
      </c>
      <c r="DX7" s="38">
        <v>0</v>
      </c>
      <c r="DY7" s="38" t="s">
        <v>102</v>
      </c>
      <c r="DZ7" s="38" t="s">
        <v>102</v>
      </c>
      <c r="EA7" s="38" t="s">
        <v>102</v>
      </c>
      <c r="EB7" s="38" t="s">
        <v>102</v>
      </c>
      <c r="EC7" s="38">
        <v>1.22</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直人</cp:lastModifiedBy>
  <cp:lastPrinted>2022-01-23T01:13:45Z</cp:lastPrinted>
  <dcterms:created xsi:type="dcterms:W3CDTF">2021-12-03T07:11:31Z</dcterms:created>
  <dcterms:modified xsi:type="dcterms:W3CDTF">2023-06-29T06:26:52Z</dcterms:modified>
  <cp:category/>
</cp:coreProperties>
</file>