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filterPrivacy="1"/>
  <xr:revisionPtr revIDLastSave="0" documentId="13_ncr:1_{F6518C24-DE0E-45B1-B53A-9BCE0FDD9799}" xr6:coauthVersionLast="36" xr6:coauthVersionMax="36" xr10:uidLastSave="{00000000-0000-0000-0000-000000000000}"/>
  <bookViews>
    <workbookView xWindow="0" yWindow="0" windowWidth="9855" windowHeight="7245" tabRatio="759" xr2:uid="{00000000-000D-0000-FFFF-FFFF00000000}"/>
  </bookViews>
  <sheets>
    <sheet name="様式１枚目" sheetId="1" r:id="rId1"/>
    <sheet name="様式２枚目" sheetId="10" r:id="rId2"/>
    <sheet name="様式３枚目" sheetId="8" r:id="rId3"/>
    <sheet name="様式４枚目" sheetId="16" r:id="rId4"/>
    <sheet name="計画積算資料" sheetId="12" r:id="rId5"/>
  </sheets>
  <calcPr calcId="191029"/>
</workbook>
</file>

<file path=xl/calcChain.xml><?xml version="1.0" encoding="utf-8"?>
<calcChain xmlns="http://schemas.openxmlformats.org/spreadsheetml/2006/main">
  <c r="W35" i="12" l="1"/>
  <c r="V35" i="12"/>
  <c r="S35" i="12"/>
  <c r="X35" i="12" s="1"/>
  <c r="P35" i="12"/>
  <c r="O35" i="12"/>
  <c r="I35" i="12"/>
  <c r="H35" i="12"/>
  <c r="U31" i="12"/>
  <c r="U35" i="12" s="1"/>
  <c r="T31" i="12"/>
  <c r="T35" i="12" s="1"/>
  <c r="S31" i="12"/>
  <c r="N31" i="12"/>
  <c r="N35" i="12" s="1"/>
  <c r="M31" i="12"/>
  <c r="M35" i="12" s="1"/>
  <c r="L31" i="12"/>
  <c r="L35" i="12" s="1"/>
  <c r="Q35" i="12" s="1"/>
  <c r="G31" i="12"/>
  <c r="G35" i="12" s="1"/>
  <c r="F31" i="12"/>
  <c r="F35" i="12" s="1"/>
  <c r="E31" i="12"/>
  <c r="E35" i="12" s="1"/>
  <c r="J35" i="12" s="1"/>
  <c r="V27" i="12"/>
  <c r="O27" i="12"/>
  <c r="H27" i="12"/>
  <c r="W11" i="12"/>
  <c r="V11" i="12"/>
  <c r="P11" i="12"/>
  <c r="O11" i="12"/>
  <c r="I11" i="12"/>
  <c r="H11" i="12"/>
  <c r="E11" i="12"/>
  <c r="J11" i="12" s="1"/>
  <c r="U7" i="12"/>
  <c r="U11" i="12" s="1"/>
  <c r="T7" i="12"/>
  <c r="T11" i="12" s="1"/>
  <c r="S7" i="12"/>
  <c r="S11" i="12" s="1"/>
  <c r="X11" i="12" s="1"/>
  <c r="N7" i="12"/>
  <c r="N11" i="12" s="1"/>
  <c r="M7" i="12"/>
  <c r="M11" i="12" s="1"/>
  <c r="L7" i="12"/>
  <c r="L11" i="12" s="1"/>
  <c r="Q11" i="12" s="1"/>
  <c r="G7" i="12"/>
  <c r="G11" i="12" s="1"/>
  <c r="F7" i="12"/>
  <c r="F11" i="12" s="1"/>
  <c r="E7" i="12"/>
  <c r="V3" i="12"/>
  <c r="Q41" i="12" l="1"/>
  <c r="Q42" i="12"/>
  <c r="X42" i="12"/>
  <c r="X41" i="12"/>
  <c r="J18" i="12"/>
  <c r="J17" i="12"/>
  <c r="X18" i="12"/>
  <c r="X17" i="12"/>
  <c r="J42" i="12"/>
  <c r="J41" i="12"/>
  <c r="Q17" i="12"/>
  <c r="Q18" i="12"/>
  <c r="X21" i="12" l="1"/>
  <c r="X20" i="12"/>
  <c r="X45" i="12"/>
  <c r="X44" i="12"/>
  <c r="Q44" i="12"/>
  <c r="Q45" i="12"/>
  <c r="Q20" i="12"/>
  <c r="Q21" i="12"/>
  <c r="J45" i="12"/>
  <c r="J44" i="12"/>
  <c r="J20" i="12"/>
  <c r="J21" i="12"/>
</calcChain>
</file>

<file path=xl/sharedStrings.xml><?xml version="1.0" encoding="utf-8"?>
<sst xmlns="http://schemas.openxmlformats.org/spreadsheetml/2006/main" count="307" uniqueCount="156">
  <si>
    <t>賃料料金②</t>
    <rPh sb="0" eb="2">
      <t>チンリョウ</t>
    </rPh>
    <rPh sb="2" eb="4">
      <t>リョウキン</t>
    </rPh>
    <phoneticPr fontId="2"/>
  </si>
  <si>
    <t>経営規模・粗収益等</t>
    <rPh sb="0" eb="2">
      <t>ケイエイ</t>
    </rPh>
    <rPh sb="2" eb="4">
      <t>キボ</t>
    </rPh>
    <rPh sb="5" eb="6">
      <t>ソ</t>
    </rPh>
    <rPh sb="6" eb="8">
      <t>シュウエキ</t>
    </rPh>
    <rPh sb="8" eb="9">
      <t>トウ</t>
    </rPh>
    <phoneticPr fontId="2"/>
  </si>
  <si>
    <t>認定市町村名</t>
    <rPh sb="0" eb="2">
      <t>ニンテイ</t>
    </rPh>
    <rPh sb="2" eb="5">
      <t>シチョウソン</t>
    </rPh>
    <rPh sb="5" eb="6">
      <t>メイ</t>
    </rPh>
    <phoneticPr fontId="2"/>
  </si>
  <si>
    <t>農業経営開始日</t>
    <rPh sb="0" eb="2">
      <t>ノウギョウ</t>
    </rPh>
    <rPh sb="2" eb="4">
      <t>ケイエイ</t>
    </rPh>
    <rPh sb="4" eb="7">
      <t>カイシビ</t>
    </rPh>
    <phoneticPr fontId="2"/>
  </si>
  <si>
    <t>在職期間</t>
    <rPh sb="0" eb="2">
      <t>ザイショク</t>
    </rPh>
    <rPh sb="2" eb="4">
      <t>キカン</t>
    </rPh>
    <phoneticPr fontId="2"/>
  </si>
  <si>
    <t>作業受託面積</t>
    <rPh sb="0" eb="2">
      <t>サギョウ</t>
    </rPh>
    <rPh sb="2" eb="4">
      <t>ジュタク</t>
    </rPh>
    <rPh sb="4" eb="6">
      <t>メンセキ</t>
    </rPh>
    <phoneticPr fontId="2"/>
  </si>
  <si>
    <t>研 修 等 期 間</t>
    <rPh sb="0" eb="1">
      <t>ケン</t>
    </rPh>
    <rPh sb="2" eb="3">
      <t>オサム</t>
    </rPh>
    <rPh sb="4" eb="5">
      <t>トウ</t>
    </rPh>
    <rPh sb="6" eb="7">
      <t>キ</t>
    </rPh>
    <rPh sb="8" eb="9">
      <t>アイダ</t>
    </rPh>
    <phoneticPr fontId="2"/>
  </si>
  <si>
    <t>就農後</t>
    <rPh sb="0" eb="2">
      <t>シュウノウ</t>
    </rPh>
    <rPh sb="2" eb="3">
      <t>ゴ</t>
    </rPh>
    <phoneticPr fontId="2"/>
  </si>
  <si>
    <t>所有地</t>
    <rPh sb="0" eb="3">
      <t>ショユウチ</t>
    </rPh>
    <phoneticPr fontId="2"/>
  </si>
  <si>
    <t>資本装備計画
（利用資金名・購入額等）</t>
    <rPh sb="0" eb="2">
      <t>シホン</t>
    </rPh>
    <rPh sb="2" eb="4">
      <t>ソウビ</t>
    </rPh>
    <rPh sb="4" eb="6">
      <t>ケイカク</t>
    </rPh>
    <rPh sb="8" eb="10">
      <t>リヨウ</t>
    </rPh>
    <rPh sb="10" eb="12">
      <t>シキン</t>
    </rPh>
    <rPh sb="12" eb="13">
      <t>メイ</t>
    </rPh>
    <rPh sb="14" eb="16">
      <t>コウニュウ</t>
    </rPh>
    <rPh sb="16" eb="17">
      <t>ガク</t>
    </rPh>
    <rPh sb="17" eb="18">
      <t>トウ</t>
    </rPh>
    <phoneticPr fontId="2"/>
  </si>
  <si>
    <t>〒</t>
  </si>
  <si>
    <t>申請者</t>
    <rPh sb="0" eb="2">
      <t>シンセイ</t>
    </rPh>
    <rPh sb="2" eb="3">
      <t>シャ</t>
    </rPh>
    <phoneticPr fontId="2"/>
  </si>
  <si>
    <t>)</t>
  </si>
  <si>
    <t>氏名</t>
    <rPh sb="0" eb="2">
      <t>シメイ</t>
    </rPh>
    <phoneticPr fontId="2"/>
  </si>
  <si>
    <t>経営面積合計</t>
    <rPh sb="0" eb="2">
      <t>ケイエイ</t>
    </rPh>
    <rPh sb="2" eb="4">
      <t>メンセキ</t>
    </rPh>
    <rPh sb="4" eb="6">
      <t>ゴウケイ</t>
    </rPh>
    <phoneticPr fontId="2"/>
  </si>
  <si>
    <t>償還金（農業関係資金返済額）　Ｆ</t>
    <rPh sb="0" eb="3">
      <t>ショウカンキン</t>
    </rPh>
    <rPh sb="4" eb="6">
      <t>ノウギョウ</t>
    </rPh>
    <rPh sb="6" eb="8">
      <t>カンケイ</t>
    </rPh>
    <rPh sb="8" eb="10">
      <t>シキン</t>
    </rPh>
    <rPh sb="10" eb="12">
      <t>ヘンサイ</t>
    </rPh>
    <rPh sb="12" eb="13">
      <t>ガク</t>
    </rPh>
    <phoneticPr fontId="2"/>
  </si>
  <si>
    <t>就農形態
（該当する形態にレ点）</t>
    <rPh sb="0" eb="2">
      <t>シュウノウ</t>
    </rPh>
    <rPh sb="2" eb="4">
      <t>ケイタイ</t>
    </rPh>
    <rPh sb="6" eb="8">
      <t>ガイトウ</t>
    </rPh>
    <rPh sb="10" eb="12">
      <t>ケイタイ</t>
    </rPh>
    <rPh sb="14" eb="15">
      <t>テン</t>
    </rPh>
    <phoneticPr fontId="2"/>
  </si>
  <si>
    <t>就農２年目（R</t>
    <rPh sb="0" eb="2">
      <t>シュウノウ</t>
    </rPh>
    <rPh sb="3" eb="5">
      <t>ネンメ</t>
    </rPh>
    <phoneticPr fontId="2"/>
  </si>
  <si>
    <t>目標（令和 　　　　年）</t>
    <rPh sb="3" eb="5">
      <t>レイワ</t>
    </rPh>
    <phoneticPr fontId="2"/>
  </si>
  <si>
    <t>事業名</t>
    <rPh sb="0" eb="2">
      <t>ジギョウ</t>
    </rPh>
    <rPh sb="2" eb="3">
      <t>メイ</t>
    </rPh>
    <phoneticPr fontId="2"/>
  </si>
  <si>
    <t>法人の場合は、役員（農業経営基盤強化促進法第４条第２項第１号及び第２号に掲げる者に限る。）ごとに作成すること。</t>
    <rPh sb="0" eb="2">
      <t>ホウジン</t>
    </rPh>
    <rPh sb="3" eb="5">
      <t>バアイ</t>
    </rPh>
    <rPh sb="7" eb="9">
      <t>ヤクイン</t>
    </rPh>
    <rPh sb="10" eb="12">
      <t>ノウギョウ</t>
    </rPh>
    <rPh sb="12" eb="14">
      <t>ケイエイ</t>
    </rPh>
    <rPh sb="14" eb="16">
      <t>キバン</t>
    </rPh>
    <rPh sb="16" eb="18">
      <t>キョウカ</t>
    </rPh>
    <rPh sb="18" eb="21">
      <t>ソクシンホウ</t>
    </rPh>
    <rPh sb="21" eb="22">
      <t>ダイ</t>
    </rPh>
    <rPh sb="23" eb="24">
      <t>ジョウ</t>
    </rPh>
    <rPh sb="24" eb="25">
      <t>ダイ</t>
    </rPh>
    <rPh sb="26" eb="27">
      <t>コウ</t>
    </rPh>
    <rPh sb="27" eb="28">
      <t>ダイ</t>
    </rPh>
    <rPh sb="29" eb="30">
      <t>ゴウ</t>
    </rPh>
    <rPh sb="30" eb="31">
      <t>オヨ</t>
    </rPh>
    <rPh sb="32" eb="33">
      <t>ダイ</t>
    </rPh>
    <rPh sb="34" eb="35">
      <t>ゴウ</t>
    </rPh>
    <rPh sb="36" eb="37">
      <t>カカ</t>
    </rPh>
    <rPh sb="39" eb="40">
      <t>モノ</t>
    </rPh>
    <rPh sb="41" eb="42">
      <t>カギ</t>
    </rPh>
    <rPh sb="48" eb="50">
      <t>サクセイ</t>
    </rPh>
    <phoneticPr fontId="2"/>
  </si>
  <si>
    <t>農畜産物の
加工・販売
その他の関連
・附帯事業</t>
    <rPh sb="0" eb="1">
      <t>ノウ</t>
    </rPh>
    <rPh sb="1" eb="4">
      <t>チクサンブツ</t>
    </rPh>
    <rPh sb="6" eb="8">
      <t>カコウ</t>
    </rPh>
    <rPh sb="9" eb="11">
      <t>ハンバイ</t>
    </rPh>
    <rPh sb="14" eb="15">
      <t>タ</t>
    </rPh>
    <rPh sb="16" eb="18">
      <t>カンレン</t>
    </rPh>
    <rPh sb="20" eb="22">
      <t>フタイ</t>
    </rPh>
    <rPh sb="22" eb="24">
      <t>ジギョウ</t>
    </rPh>
    <phoneticPr fontId="2"/>
  </si>
  <si>
    <t>実人数</t>
    <rPh sb="0" eb="1">
      <t>ジツ</t>
    </rPh>
    <rPh sb="1" eb="3">
      <t>ニンズウ</t>
    </rPh>
    <phoneticPr fontId="2"/>
  </si>
  <si>
    <t>　</t>
  </si>
  <si>
    <t>青　年　等　就　農　計　画　認　定　申　請　書</t>
    <rPh sb="0" eb="1">
      <t>アオ</t>
    </rPh>
    <rPh sb="2" eb="3">
      <t>ネン</t>
    </rPh>
    <rPh sb="4" eb="5">
      <t>ナド</t>
    </rPh>
    <rPh sb="6" eb="7">
      <t>シュウ</t>
    </rPh>
    <rPh sb="8" eb="9">
      <t>ノウ</t>
    </rPh>
    <rPh sb="10" eb="11">
      <t>ケイ</t>
    </rPh>
    <rPh sb="12" eb="13">
      <t>ガ</t>
    </rPh>
    <rPh sb="14" eb="15">
      <t>ニン</t>
    </rPh>
    <rPh sb="16" eb="17">
      <t>サダム</t>
    </rPh>
    <rPh sb="18" eb="19">
      <t>サル</t>
    </rPh>
    <rPh sb="20" eb="21">
      <t>ショウ</t>
    </rPh>
    <rPh sb="22" eb="23">
      <t>ショ</t>
    </rPh>
    <phoneticPr fontId="2"/>
  </si>
  <si>
    <t>特定作業受託</t>
    <rPh sb="0" eb="2">
      <t>トクテイ</t>
    </rPh>
    <rPh sb="2" eb="4">
      <t>サギョウ</t>
    </rPh>
    <rPh sb="4" eb="6">
      <t>ジュタク</t>
    </rPh>
    <phoneticPr fontId="2"/>
  </si>
  <si>
    <t>うち専従者給与</t>
    <rPh sb="2" eb="5">
      <t>センジュウシャ</t>
    </rPh>
    <rPh sb="5" eb="7">
      <t>キュウヨ</t>
    </rPh>
    <phoneticPr fontId="2"/>
  </si>
  <si>
    <t>雇用労賃</t>
    <rPh sb="0" eb="2">
      <t>コヨウ</t>
    </rPh>
    <rPh sb="2" eb="4">
      <t>ロウチン</t>
    </rPh>
    <phoneticPr fontId="2"/>
  </si>
  <si>
    <t>就農５年目（R</t>
    <rPh sb="0" eb="2">
      <t>シュウノウ</t>
    </rPh>
    <rPh sb="3" eb="5">
      <t>ネンメ</t>
    </rPh>
    <phoneticPr fontId="2"/>
  </si>
  <si>
    <t>所得　　　　　　　　Ｄ＝Ａ－Ｃ</t>
    <rPh sb="0" eb="2">
      <t>ショトク</t>
    </rPh>
    <phoneticPr fontId="2"/>
  </si>
  <si>
    <t>経営費</t>
    <rPh sb="0" eb="2">
      <t>ケイエイ</t>
    </rPh>
    <rPh sb="2" eb="3">
      <t>ヒ</t>
    </rPh>
    <phoneticPr fontId="2"/>
  </si>
  <si>
    <t>資　格　等</t>
    <rPh sb="0" eb="1">
      <t>シ</t>
    </rPh>
    <rPh sb="2" eb="3">
      <t>カク</t>
    </rPh>
    <rPh sb="4" eb="5">
      <t>トウ</t>
    </rPh>
    <phoneticPr fontId="2"/>
  </si>
  <si>
    <t>副産物価格（千円）</t>
    <rPh sb="0" eb="3">
      <t>フクサンブツ</t>
    </rPh>
    <rPh sb="3" eb="5">
      <t>カカク</t>
    </rPh>
    <rPh sb="6" eb="8">
      <t>センエン</t>
    </rPh>
    <phoneticPr fontId="2"/>
  </si>
  <si>
    <t>職務内容</t>
    <rPh sb="0" eb="2">
      <t>ショクム</t>
    </rPh>
    <rPh sb="2" eb="4">
      <t>ナイヨウ</t>
    </rPh>
    <phoneticPr fontId="2"/>
  </si>
  <si>
    <t>所得率　　　　Ｅ=（Ｄ/Ａ）×100</t>
    <rPh sb="0" eb="2">
      <t>ショトク</t>
    </rPh>
    <rPh sb="2" eb="3">
      <t>リツ</t>
    </rPh>
    <phoneticPr fontId="2"/>
  </si>
  <si>
    <t>経　　　歴</t>
    <rPh sb="0" eb="1">
      <t>ケイ</t>
    </rPh>
    <rPh sb="4" eb="5">
      <t>レキ</t>
    </rPh>
    <phoneticPr fontId="2"/>
  </si>
  <si>
    <t>換　　算　　後</t>
    <rPh sb="0" eb="1">
      <t>カン</t>
    </rPh>
    <rPh sb="3" eb="4">
      <t>ザン</t>
    </rPh>
    <rPh sb="6" eb="7">
      <t>ゴ</t>
    </rPh>
    <phoneticPr fontId="2"/>
  </si>
  <si>
    <t>法人の場合は、役員（農業経営基盤強化促進法第４条第２項第２号に掲げる者に限る。）ごとに作成すること。</t>
  </si>
  <si>
    <t>実施時期</t>
    <rPh sb="0" eb="2">
      <t>ジッシ</t>
    </rPh>
    <rPh sb="2" eb="4">
      <t>ジキ</t>
    </rPh>
    <phoneticPr fontId="2"/>
  </si>
  <si>
    <t>その他</t>
    <rPh sb="2" eb="3">
      <t>タ</t>
    </rPh>
    <phoneticPr fontId="2"/>
  </si>
  <si>
    <t>a</t>
  </si>
  <si>
    <t>臨時雇（年間）</t>
    <rPh sb="0" eb="2">
      <t>リンジ</t>
    </rPh>
    <rPh sb="2" eb="3">
      <t>ヤトイ</t>
    </rPh>
    <rPh sb="4" eb="6">
      <t>ネンカン</t>
    </rPh>
    <phoneticPr fontId="2"/>
  </si>
  <si>
    <t>作　業</t>
    <rPh sb="0" eb="1">
      <t>サク</t>
    </rPh>
    <rPh sb="2" eb="3">
      <t>ギョウ</t>
    </rPh>
    <phoneticPr fontId="2"/>
  </si>
  <si>
    <t>合計</t>
    <rPh sb="0" eb="2">
      <t>ゴウケイ</t>
    </rPh>
    <phoneticPr fontId="2"/>
  </si>
  <si>
    <t>年　　　か月</t>
    <rPh sb="0" eb="1">
      <t>ネン</t>
    </rPh>
    <rPh sb="5" eb="6">
      <t>ゲツ</t>
    </rPh>
    <phoneticPr fontId="2"/>
  </si>
  <si>
    <t>就農４年目（R</t>
    <rPh sb="0" eb="2">
      <t>シュウノウ</t>
    </rPh>
    <rPh sb="3" eb="5">
      <t>ネンメ</t>
    </rPh>
    <phoneticPr fontId="2"/>
  </si>
  <si>
    <t>（代表者）</t>
    <rPh sb="1" eb="4">
      <t>ダイヒョウシャ</t>
    </rPh>
    <phoneticPr fontId="2"/>
  </si>
  <si>
    <t>年間農業従事日数（日）</t>
    <rPh sb="0" eb="2">
      <t>ネンカン</t>
    </rPh>
    <rPh sb="2" eb="4">
      <t>ノウギョウ</t>
    </rPh>
    <rPh sb="4" eb="6">
      <t>ジュウジ</t>
    </rPh>
    <rPh sb="6" eb="8">
      <t>ニッスウ</t>
    </rPh>
    <rPh sb="9" eb="10">
      <t>ニチ</t>
    </rPh>
    <phoneticPr fontId="2"/>
  </si>
  <si>
    <t>退職年月日</t>
    <rPh sb="0" eb="2">
      <t>タイショク</t>
    </rPh>
    <rPh sb="2" eb="5">
      <t>ネンガッピ</t>
    </rPh>
    <phoneticPr fontId="2"/>
  </si>
  <si>
    <t>(参考)技術・知識の習得状況</t>
    <rPh sb="1" eb="3">
      <t>サンコウ</t>
    </rPh>
    <rPh sb="4" eb="6">
      <t>ギジュツ</t>
    </rPh>
    <rPh sb="7" eb="9">
      <t>チシキ</t>
    </rPh>
    <rPh sb="10" eb="12">
      <t>シュウトク</t>
    </rPh>
    <rPh sb="12" eb="14">
      <t>ジョウキョウ</t>
    </rPh>
    <phoneticPr fontId="2"/>
  </si>
  <si>
    <t>作付面積</t>
    <rPh sb="0" eb="2">
      <t>サクツ</t>
    </rPh>
    <rPh sb="2" eb="4">
      <t>メンセキ</t>
    </rPh>
    <phoneticPr fontId="2"/>
  </si>
  <si>
    <t>作業受託</t>
    <rPh sb="0" eb="2">
      <t>サギョウ</t>
    </rPh>
    <rPh sb="2" eb="4">
      <t>ジュタク</t>
    </rPh>
    <phoneticPr fontId="2"/>
  </si>
  <si>
    <t>作　目</t>
    <rPh sb="0" eb="1">
      <t>サク</t>
    </rPh>
    <rPh sb="2" eb="3">
      <t>メ</t>
    </rPh>
    <phoneticPr fontId="2"/>
  </si>
  <si>
    <t>区　　　分</t>
    <rPh sb="0" eb="1">
      <t>ク</t>
    </rPh>
    <rPh sb="4" eb="5">
      <t>ブン</t>
    </rPh>
    <phoneticPr fontId="2"/>
  </si>
  <si>
    <t>機械・施設名</t>
    <rPh sb="0" eb="2">
      <t>キカイ</t>
    </rPh>
    <rPh sb="3" eb="5">
      <t>シセツ</t>
    </rPh>
    <rPh sb="5" eb="6">
      <t>メイ</t>
    </rPh>
    <phoneticPr fontId="2"/>
  </si>
  <si>
    <t>生産量</t>
    <rPh sb="0" eb="2">
      <t>セイサン</t>
    </rPh>
    <rPh sb="2" eb="3">
      <t>リョウ</t>
    </rPh>
    <phoneticPr fontId="2"/>
  </si>
  <si>
    <t>型式、性能、規模等及びその台数</t>
    <rPh sb="0" eb="1">
      <t>カタ</t>
    </rPh>
    <rPh sb="1" eb="2">
      <t>シキ</t>
    </rPh>
    <rPh sb="3" eb="5">
      <t>セイノウ</t>
    </rPh>
    <rPh sb="6" eb="8">
      <t>キボ</t>
    </rPh>
    <rPh sb="8" eb="9">
      <t>トウ</t>
    </rPh>
    <rPh sb="9" eb="10">
      <t>オヨ</t>
    </rPh>
    <rPh sb="13" eb="15">
      <t>ダイスウ</t>
    </rPh>
    <phoneticPr fontId="2"/>
  </si>
  <si>
    <t>年齢</t>
    <rPh sb="0" eb="2">
      <t>ネンレイ</t>
    </rPh>
    <phoneticPr fontId="2"/>
  </si>
  <si>
    <t>農業経営の構成</t>
    <rPh sb="0" eb="2">
      <t>ノウギョウ</t>
    </rPh>
    <rPh sb="2" eb="4">
      <t>ケイエイ</t>
    </rPh>
    <rPh sb="5" eb="7">
      <t>コウセイ</t>
    </rPh>
    <phoneticPr fontId="2"/>
  </si>
  <si>
    <t>販売方法</t>
    <rPh sb="0" eb="2">
      <t>ハンバイ</t>
    </rPh>
    <rPh sb="2" eb="4">
      <t>ホウホウ</t>
    </rPh>
    <phoneticPr fontId="2"/>
  </si>
  <si>
    <t>借入地</t>
    <rPh sb="0" eb="2">
      <t>カリイレ</t>
    </rPh>
    <rPh sb="2" eb="3">
      <t>チ</t>
    </rPh>
    <phoneticPr fontId="2"/>
  </si>
  <si>
    <t>勤務機関名</t>
    <rPh sb="0" eb="2">
      <t>キンム</t>
    </rPh>
    <rPh sb="2" eb="4">
      <t>キカン</t>
    </rPh>
    <rPh sb="4" eb="5">
      <t>メイ</t>
    </rPh>
    <phoneticPr fontId="2"/>
  </si>
  <si>
    <t>内　　容</t>
    <rPh sb="0" eb="1">
      <t>ウチ</t>
    </rPh>
    <rPh sb="3" eb="4">
      <t>カタチ</t>
    </rPh>
    <phoneticPr fontId="2"/>
  </si>
  <si>
    <t>（　　歳）</t>
    <rPh sb="3" eb="4">
      <t>サイ</t>
    </rPh>
    <phoneticPr fontId="2"/>
  </si>
  <si>
    <t>農業経営の規模に関する目標</t>
    <rPh sb="0" eb="2">
      <t>ノウギョウ</t>
    </rPh>
    <rPh sb="2" eb="4">
      <t>ケイエイ</t>
    </rPh>
    <rPh sb="5" eb="7">
      <t>キボ</t>
    </rPh>
    <rPh sb="8" eb="9">
      <t>カン</t>
    </rPh>
    <rPh sb="11" eb="13">
      <t>モクヒョウ</t>
    </rPh>
    <phoneticPr fontId="2"/>
  </si>
  <si>
    <t>＜法人設立年月日　　　　　　　年　　　月　　　日設立＞</t>
    <rPh sb="1" eb="3">
      <t>ホウジン</t>
    </rPh>
    <rPh sb="3" eb="5">
      <t>セツリツ</t>
    </rPh>
    <rPh sb="5" eb="8">
      <t>ネンガッピ</t>
    </rPh>
    <rPh sb="15" eb="16">
      <t>ネン</t>
    </rPh>
    <rPh sb="19" eb="20">
      <t>ツキ</t>
    </rPh>
    <rPh sb="23" eb="24">
      <t>ニチ</t>
    </rPh>
    <rPh sb="24" eb="26">
      <t>セツリツ</t>
    </rPh>
    <phoneticPr fontId="2"/>
  </si>
  <si>
    <t>親の農業経営を継承</t>
    <rPh sb="0" eb="1">
      <t>オヤ</t>
    </rPh>
    <rPh sb="2" eb="4">
      <t>ノウギョウ</t>
    </rPh>
    <rPh sb="4" eb="6">
      <t>ケイエイ</t>
    </rPh>
    <rPh sb="7" eb="9">
      <t>ケイショウ</t>
    </rPh>
    <phoneticPr fontId="2"/>
  </si>
  <si>
    <t>経営管理に
関する目標</t>
    <rPh sb="0" eb="2">
      <t>ケイエイ</t>
    </rPh>
    <rPh sb="2" eb="4">
      <t>カンリ</t>
    </rPh>
    <rPh sb="6" eb="7">
      <t>カン</t>
    </rPh>
    <rPh sb="9" eb="11">
      <t>モクヒョウ</t>
    </rPh>
    <phoneticPr fontId="2"/>
  </si>
  <si>
    <t>上記の住所</t>
    <rPh sb="0" eb="2">
      <t>ジョウキ</t>
    </rPh>
    <rPh sb="3" eb="5">
      <t>ジュウショ</t>
    </rPh>
    <phoneticPr fontId="2"/>
  </si>
  <si>
    <t>雇用者</t>
    <rPh sb="0" eb="3">
      <t>コヨウシャ</t>
    </rPh>
    <phoneticPr fontId="2"/>
  </si>
  <si>
    <t>目　標（令和 　　　　年）</t>
    <rPh sb="0" eb="1">
      <t>メ</t>
    </rPh>
    <rPh sb="2" eb="3">
      <t>ヒョウ</t>
    </rPh>
    <rPh sb="4" eb="6">
      <t>レイワ</t>
    </rPh>
    <phoneticPr fontId="2"/>
  </si>
  <si>
    <t>水稲</t>
    <rPh sb="0" eb="2">
      <t>スイトウ</t>
    </rPh>
    <phoneticPr fontId="2"/>
  </si>
  <si>
    <t>物財費（下記①②③を除く）</t>
    <rPh sb="0" eb="2">
      <t>ブツザイ</t>
    </rPh>
    <rPh sb="2" eb="3">
      <t>ヒ</t>
    </rPh>
    <rPh sb="4" eb="6">
      <t>カキ</t>
    </rPh>
    <rPh sb="10" eb="11">
      <t>ノゾ</t>
    </rPh>
    <phoneticPr fontId="2"/>
  </si>
  <si>
    <t>認定年月日</t>
    <rPh sb="0" eb="2">
      <t>ニンテイ</t>
    </rPh>
    <rPh sb="2" eb="5">
      <t>ネンガッピ</t>
    </rPh>
    <phoneticPr fontId="2"/>
  </si>
  <si>
    <t>　　　　年　　　月　～　　　　　　　年　　　月</t>
    <rPh sb="4" eb="5">
      <t>ネン</t>
    </rPh>
    <rPh sb="8" eb="9">
      <t>ガツ</t>
    </rPh>
    <rPh sb="18" eb="19">
      <t>ネン</t>
    </rPh>
    <rPh sb="22" eb="23">
      <t>ガツ</t>
    </rPh>
    <phoneticPr fontId="2"/>
  </si>
  <si>
    <t>就農５年後の経営目標達成のための具体的な計画</t>
    <rPh sb="0" eb="2">
      <t>シュウノウ</t>
    </rPh>
    <rPh sb="3" eb="5">
      <t>ネンゴ</t>
    </rPh>
    <rPh sb="6" eb="8">
      <t>ケイエイ</t>
    </rPh>
    <rPh sb="8" eb="10">
      <t>モクヒョウ</t>
    </rPh>
    <rPh sb="10" eb="12">
      <t>タッセイ</t>
    </rPh>
    <rPh sb="16" eb="19">
      <t>グタイテキ</t>
    </rPh>
    <rPh sb="20" eb="22">
      <t>ケイカク</t>
    </rPh>
    <phoneticPr fontId="2"/>
  </si>
  <si>
    <t>目　標（令和 　　　　年）</t>
    <rPh sb="4" eb="6">
      <t>レイワ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</si>
  <si>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</si>
  <si>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新たに農業経営を開始</t>
    <rPh sb="0" eb="1">
      <t>アラ</t>
    </rPh>
    <rPh sb="3" eb="5">
      <t>ノウギョウ</t>
    </rPh>
    <rPh sb="5" eb="7">
      <t>ケイエイ</t>
    </rPh>
    <rPh sb="8" eb="10">
      <t>カイシ</t>
    </rPh>
    <phoneticPr fontId="2"/>
  </si>
  <si>
    <t>農業従事の態様
等に関する目標</t>
    <rPh sb="0" eb="2">
      <t>ノウギョウ</t>
    </rPh>
    <rPh sb="2" eb="4">
      <t>ジュウジ</t>
    </rPh>
    <rPh sb="5" eb="7">
      <t>タイヨウ</t>
    </rPh>
    <rPh sb="8" eb="9">
      <t>トウ</t>
    </rPh>
    <rPh sb="10" eb="11">
      <t>カン</t>
    </rPh>
    <rPh sb="13" eb="15">
      <t>モクヒョウ</t>
    </rPh>
    <phoneticPr fontId="2"/>
  </si>
  <si>
    <t>千円</t>
    <rPh sb="0" eb="2">
      <t>センエン</t>
    </rPh>
    <phoneticPr fontId="2"/>
  </si>
  <si>
    <r>
      <t>年間農業従事日数</t>
    </r>
    <r>
      <rPr>
        <sz val="11"/>
        <rFont val="ＭＳ Ｐゴシック"/>
        <family val="3"/>
        <charset val="128"/>
      </rPr>
      <t>（日）</t>
    </r>
    <rPh sb="0" eb="2">
      <t>ネンカン</t>
    </rPh>
    <rPh sb="2" eb="4">
      <t>ノウギョウ</t>
    </rPh>
    <rPh sb="4" eb="6">
      <t>ジュウジ</t>
    </rPh>
    <rPh sb="6" eb="8">
      <t>ニッスウ</t>
    </rPh>
    <rPh sb="9" eb="10">
      <t>ニチ</t>
    </rPh>
    <phoneticPr fontId="2"/>
  </si>
  <si>
    <t>現　状　（a）</t>
    <rPh sb="0" eb="1">
      <t>ウツツ</t>
    </rPh>
    <rPh sb="2" eb="3">
      <t>ジョウ</t>
    </rPh>
    <phoneticPr fontId="2"/>
  </si>
  <si>
    <t>就農３年目（R</t>
    <rPh sb="0" eb="2">
      <t>シュウノウ</t>
    </rPh>
    <rPh sb="3" eb="5">
      <t>ネンメ</t>
    </rPh>
    <phoneticPr fontId="2"/>
  </si>
  <si>
    <t>現　　　　状</t>
    <rPh sb="0" eb="1">
      <t>ウツツ</t>
    </rPh>
    <rPh sb="5" eb="6">
      <t>ジョウ</t>
    </rPh>
    <phoneticPr fontId="2"/>
  </si>
  <si>
    <t>飼養頭数</t>
    <rPh sb="0" eb="2">
      <t>シヨウ</t>
    </rPh>
    <rPh sb="2" eb="3">
      <t>アタマ</t>
    </rPh>
    <rPh sb="3" eb="4">
      <t>スウ</t>
    </rPh>
    <phoneticPr fontId="2"/>
  </si>
  <si>
    <t>支払地代③</t>
    <rPh sb="0" eb="2">
      <t>シハラ</t>
    </rPh>
    <rPh sb="2" eb="4">
      <t>チダイ</t>
    </rPh>
    <phoneticPr fontId="2"/>
  </si>
  <si>
    <t>千円　</t>
    <rPh sb="0" eb="2">
      <t>センエン</t>
    </rPh>
    <phoneticPr fontId="2"/>
  </si>
  <si>
    <t>面積・飼養頭数（ａ、㎡、頭）</t>
    <rPh sb="0" eb="2">
      <t>メンセキ</t>
    </rPh>
    <rPh sb="3" eb="5">
      <t>シヨウ</t>
    </rPh>
    <rPh sb="5" eb="6">
      <t>トウ</t>
    </rPh>
    <rPh sb="6" eb="7">
      <t>スウ</t>
    </rPh>
    <rPh sb="12" eb="13">
      <t>トウ</t>
    </rPh>
    <phoneticPr fontId="2"/>
  </si>
  <si>
    <t>申請時（R</t>
    <rPh sb="0" eb="2">
      <t>シンセイ</t>
    </rPh>
    <rPh sb="2" eb="3">
      <t>ジ</t>
    </rPh>
    <phoneticPr fontId="2"/>
  </si>
  <si>
    <t>現状</t>
    <rPh sb="0" eb="2">
      <t>ゲンジョウ</t>
    </rPh>
    <phoneticPr fontId="2"/>
  </si>
  <si>
    <t>継承する経営での従事期間</t>
    <rPh sb="0" eb="2">
      <t>ケイショウ</t>
    </rPh>
    <rPh sb="4" eb="6">
      <t>ケイエイ</t>
    </rPh>
    <rPh sb="8" eb="10">
      <t>ジュウジ</t>
    </rPh>
    <rPh sb="10" eb="12">
      <t>キカン</t>
    </rPh>
    <phoneticPr fontId="2"/>
  </si>
  <si>
    <t>見通し</t>
    <rPh sb="0" eb="2">
      <t>ミトオ</t>
    </rPh>
    <phoneticPr fontId="2"/>
  </si>
  <si>
    <t>地　目</t>
    <rPh sb="0" eb="1">
      <t>チ</t>
    </rPh>
    <rPh sb="2" eb="3">
      <t>メ</t>
    </rPh>
    <phoneticPr fontId="2"/>
  </si>
  <si>
    <t>現　　状</t>
    <rPh sb="0" eb="1">
      <t>ウツツ</t>
    </rPh>
    <rPh sb="3" eb="4">
      <t>ジョウ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</si>
  <si>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</si>
  <si>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研 修 内 容 等</t>
    <rPh sb="0" eb="1">
      <t>ケン</t>
    </rPh>
    <rPh sb="2" eb="3">
      <t>オサム</t>
    </rPh>
    <rPh sb="4" eb="5">
      <t>ナイ</t>
    </rPh>
    <rPh sb="6" eb="7">
      <t>カタチ</t>
    </rPh>
    <rPh sb="8" eb="9">
      <t>トウ</t>
    </rPh>
    <phoneticPr fontId="2"/>
  </si>
  <si>
    <t>人</t>
    <rPh sb="0" eb="1">
      <t>ニン</t>
    </rPh>
    <phoneticPr fontId="2"/>
  </si>
  <si>
    <t>□</t>
  </si>
  <si>
    <t>所 在 地</t>
    <rPh sb="0" eb="1">
      <t>トコロ</t>
    </rPh>
    <rPh sb="2" eb="3">
      <t>ザイ</t>
    </rPh>
    <rPh sb="4" eb="5">
      <t>チ</t>
    </rPh>
    <phoneticPr fontId="2"/>
  </si>
  <si>
    <t>現　　状</t>
    <rPh sb="0" eb="1">
      <t>ゲン</t>
    </rPh>
    <rPh sb="3" eb="4">
      <t>ジョウ</t>
    </rPh>
    <phoneticPr fontId="2"/>
  </si>
  <si>
    <t>生産方式に関する目標</t>
    <rPh sb="0" eb="2">
      <t>セイサン</t>
    </rPh>
    <rPh sb="2" eb="4">
      <t>ホウシキ</t>
    </rPh>
    <rPh sb="5" eb="6">
      <t>カン</t>
    </rPh>
    <rPh sb="8" eb="10">
      <t>モクヒョウ</t>
    </rPh>
    <phoneticPr fontId="2"/>
  </si>
  <si>
    <t>作目・部門名</t>
    <rPh sb="0" eb="2">
      <t>サクモク</t>
    </rPh>
    <rPh sb="3" eb="5">
      <t>ブモン</t>
    </rPh>
    <rPh sb="5" eb="6">
      <t>メイ</t>
    </rPh>
    <phoneticPr fontId="2"/>
  </si>
  <si>
    <t>事業内容
（施設の設置・
機械の購入等）</t>
    <rPh sb="0" eb="2">
      <t>ジギョウ</t>
    </rPh>
    <rPh sb="2" eb="4">
      <t>ナイヨウ</t>
    </rPh>
    <rPh sb="6" eb="8">
      <t>シセツ</t>
    </rPh>
    <rPh sb="9" eb="11">
      <t>セッチ</t>
    </rPh>
    <rPh sb="13" eb="15">
      <t>キカイ</t>
    </rPh>
    <rPh sb="16" eb="19">
      <t>コウニュウトウ</t>
    </rPh>
    <phoneticPr fontId="2"/>
  </si>
  <si>
    <t>粗収益（千円）　　　　Ａ</t>
    <rPh sb="0" eb="1">
      <t>ソ</t>
    </rPh>
    <rPh sb="1" eb="3">
      <t>シュウエキ</t>
    </rPh>
    <rPh sb="4" eb="6">
      <t>センエン</t>
    </rPh>
    <phoneticPr fontId="2"/>
  </si>
  <si>
    <t>目　標（令和　　　　年）</t>
    <rPh sb="0" eb="1">
      <t>メ</t>
    </rPh>
    <rPh sb="2" eb="3">
      <t>シルベ</t>
    </rPh>
    <rPh sb="4" eb="6">
      <t>レイワ</t>
    </rPh>
    <rPh sb="10" eb="11">
      <t>ネン</t>
    </rPh>
    <phoneticPr fontId="2"/>
  </si>
  <si>
    <t>単収（kg/10ａ・㎡・頭、本/㎡）</t>
    <rPh sb="0" eb="1">
      <t>タン</t>
    </rPh>
    <rPh sb="1" eb="2">
      <t>シュウ</t>
    </rPh>
    <rPh sb="12" eb="13">
      <t>トウ</t>
    </rPh>
    <rPh sb="14" eb="15">
      <t>ホン</t>
    </rPh>
    <phoneticPr fontId="2"/>
  </si>
  <si>
    <t>備　  考</t>
    <rPh sb="0" eb="1">
      <t>ソノウ</t>
    </rPh>
    <rPh sb="4" eb="5">
      <t>コウ</t>
    </rPh>
    <phoneticPr fontId="2"/>
  </si>
  <si>
    <t>注：</t>
    <rPh sb="0" eb="1">
      <t>チュウ</t>
    </rPh>
    <phoneticPr fontId="2"/>
  </si>
  <si>
    <t>単　　純　　計</t>
    <rPh sb="0" eb="1">
      <t>タン</t>
    </rPh>
    <rPh sb="3" eb="4">
      <t>ジュン</t>
    </rPh>
    <rPh sb="6" eb="7">
      <t>ケイ</t>
    </rPh>
    <phoneticPr fontId="2"/>
  </si>
  <si>
    <t>研修カリキュラム等を添付すること。</t>
  </si>
  <si>
    <t>常時雇（年間）</t>
    <rPh sb="0" eb="1">
      <t>ツネ</t>
    </rPh>
    <rPh sb="1" eb="2">
      <t>トキ</t>
    </rPh>
    <rPh sb="2" eb="3">
      <t>ヤトイ</t>
    </rPh>
    <rPh sb="4" eb="6">
      <t>ネンカン</t>
    </rPh>
    <phoneticPr fontId="2"/>
  </si>
  <si>
    <t>TEL</t>
  </si>
  <si>
    <t>○　農業経営基盤強化促進法第４条第２項第２号に掲げる者及び法人の役員（同号に掲げる者に限る。）が有する知識及び技能に関する事項</t>
    <rPh sb="2" eb="4">
      <t>ノウギョウ</t>
    </rPh>
    <rPh sb="4" eb="6">
      <t>ケイエイ</t>
    </rPh>
    <rPh sb="6" eb="8">
      <t>キバン</t>
    </rPh>
    <rPh sb="8" eb="10">
      <t>キョウカ</t>
    </rPh>
    <rPh sb="10" eb="13">
      <t>ソクシンホウ</t>
    </rPh>
    <rPh sb="13" eb="14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4">
      <t>カカ</t>
    </rPh>
    <rPh sb="26" eb="27">
      <t>モノ</t>
    </rPh>
    <rPh sb="27" eb="28">
      <t>オヨ</t>
    </rPh>
    <rPh sb="29" eb="31">
      <t>ホウジン</t>
    </rPh>
    <rPh sb="32" eb="34">
      <t>ヤクイン</t>
    </rPh>
    <rPh sb="35" eb="36">
      <t>ドウ</t>
    </rPh>
    <rPh sb="36" eb="37">
      <t>ゴウ</t>
    </rPh>
    <rPh sb="38" eb="39">
      <t>カカ</t>
    </rPh>
    <rPh sb="41" eb="42">
      <t>モノ</t>
    </rPh>
    <rPh sb="43" eb="44">
      <t>カギ</t>
    </rPh>
    <rPh sb="48" eb="49">
      <t>ユウ</t>
    </rPh>
    <rPh sb="51" eb="53">
      <t>チシキ</t>
    </rPh>
    <rPh sb="53" eb="54">
      <t>オヨ</t>
    </rPh>
    <rPh sb="55" eb="57">
      <t>ギノウ</t>
    </rPh>
    <rPh sb="58" eb="59">
      <t>カン</t>
    </rPh>
    <rPh sb="61" eb="63">
      <t>ジコウ</t>
    </rPh>
    <phoneticPr fontId="2"/>
  </si>
  <si>
    <t>代表者との続柄
（法人経営に
あっては役職）</t>
    <rPh sb="0" eb="3">
      <t>ダイヒョウシャ</t>
    </rPh>
    <rPh sb="5" eb="6">
      <t>ツヅ</t>
    </rPh>
    <rPh sb="6" eb="7">
      <t>ガラ</t>
    </rPh>
    <rPh sb="9" eb="11">
      <t>ホウジン</t>
    </rPh>
    <rPh sb="11" eb="13">
      <t>ケイエイ</t>
    </rPh>
    <rPh sb="19" eb="21">
      <t>ヤクショク</t>
    </rPh>
    <phoneticPr fontId="2"/>
  </si>
  <si>
    <t>住所</t>
    <rPh sb="0" eb="2">
      <t>ジュウショ</t>
    </rPh>
    <phoneticPr fontId="2"/>
  </si>
  <si>
    <t>単価（円/㎏、円/本）</t>
    <rPh sb="0" eb="2">
      <t>タンカ</t>
    </rPh>
    <rPh sb="3" eb="4">
      <t>エン</t>
    </rPh>
    <rPh sb="7" eb="8">
      <t>エン</t>
    </rPh>
    <rPh sb="9" eb="10">
      <t>ホン</t>
    </rPh>
    <phoneticPr fontId="2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</si>
  <si>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</si>
  <si>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科目　　　　　　　　　　　作物名</t>
    <rPh sb="0" eb="2">
      <t>カモク</t>
    </rPh>
    <rPh sb="13" eb="15">
      <t>サクモツ</t>
    </rPh>
    <rPh sb="15" eb="16">
      <t>メイ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</si>
  <si>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</si>
  <si>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　　（年間農業所得及び年間労働時間の現状及び目標）</t>
    <rPh sb="3" eb="5">
      <t>ネンカン</t>
    </rPh>
    <rPh sb="5" eb="7">
      <t>ノウギョウ</t>
    </rPh>
    <rPh sb="7" eb="9">
      <t>ショトク</t>
    </rPh>
    <rPh sb="9" eb="10">
      <t>オヨ</t>
    </rPh>
    <rPh sb="11" eb="13">
      <t>ネンカン</t>
    </rPh>
    <rPh sb="13" eb="15">
      <t>ロウドウ</t>
    </rPh>
    <rPh sb="15" eb="17">
      <t>ジカン</t>
    </rPh>
    <rPh sb="18" eb="20">
      <t>ゲンジョウ</t>
    </rPh>
    <rPh sb="20" eb="21">
      <t>オヨ</t>
    </rPh>
    <rPh sb="22" eb="24">
      <t>モクヒョウ</t>
    </rPh>
    <phoneticPr fontId="2"/>
  </si>
  <si>
    <t>規模・構造等</t>
    <rPh sb="0" eb="2">
      <t>キボ</t>
    </rPh>
    <rPh sb="3" eb="6">
      <t>コウゾウトウ</t>
    </rPh>
    <phoneticPr fontId="2"/>
  </si>
  <si>
    <t>研修先等の名称</t>
    <rPh sb="0" eb="2">
      <t>ケンシュウ</t>
    </rPh>
    <rPh sb="2" eb="4">
      <t>サキトウ</t>
    </rPh>
    <rPh sb="5" eb="7">
      <t>メイショウ</t>
    </rPh>
    <phoneticPr fontId="2"/>
  </si>
  <si>
    <t>農業経営に活用できる
知識及び技能の内容</t>
    <rPh sb="0" eb="2">
      <t>ノウギョウ</t>
    </rPh>
    <rPh sb="2" eb="4">
      <t>ケイエイ</t>
    </rPh>
    <rPh sb="5" eb="7">
      <t>カツヨウ</t>
    </rPh>
    <rPh sb="11" eb="13">
      <t>チシキ</t>
    </rPh>
    <rPh sb="13" eb="14">
      <t>オヨ</t>
    </rPh>
    <rPh sb="15" eb="17">
      <t>ギノウ</t>
    </rPh>
    <rPh sb="18" eb="20">
      <t>ナイヨウ</t>
    </rPh>
    <phoneticPr fontId="2"/>
  </si>
  <si>
    <t>減価償却費①　　　　　Ｂ</t>
    <rPh sb="0" eb="2">
      <t>ゲンカ</t>
    </rPh>
    <rPh sb="2" eb="4">
      <t>ショウキャク</t>
    </rPh>
    <rPh sb="4" eb="5">
      <t>ヒ</t>
    </rPh>
    <phoneticPr fontId="2"/>
  </si>
  <si>
    <t>㎏</t>
  </si>
  <si>
    <t>村　上　市　長　　様</t>
    <rPh sb="0" eb="1">
      <t>ソン</t>
    </rPh>
    <rPh sb="2" eb="3">
      <t>カミ</t>
    </rPh>
    <rPh sb="4" eb="5">
      <t>シ</t>
    </rPh>
    <rPh sb="6" eb="7">
      <t>チョウ</t>
    </rPh>
    <rPh sb="9" eb="10">
      <t>サマ</t>
    </rPh>
    <phoneticPr fontId="2"/>
  </si>
  <si>
    <t>将来の農業
経営の構想</t>
    <rPh sb="0" eb="2">
      <t>ショウライ</t>
    </rPh>
    <rPh sb="3" eb="5">
      <t>ノウギョウ</t>
    </rPh>
    <rPh sb="6" eb="8">
      <t>ケイエイ</t>
    </rPh>
    <rPh sb="9" eb="11">
      <t>コウソウ</t>
    </rPh>
    <phoneticPr fontId="2"/>
  </si>
  <si>
    <r>
      <t xml:space="preserve">目標とする営農類型
</t>
    </r>
    <r>
      <rPr>
        <sz val="9"/>
        <rFont val="ＭＳ Ｐゴシック"/>
        <family val="3"/>
        <charset val="128"/>
      </rPr>
      <t>（備考の営農類型
の中から選択）</t>
    </r>
    <rPh sb="0" eb="2">
      <t>モクヒョウ</t>
    </rPh>
    <rPh sb="5" eb="7">
      <t>エイノウ</t>
    </rPh>
    <rPh sb="7" eb="9">
      <t>ルイケイ</t>
    </rPh>
    <rPh sb="11" eb="13">
      <t>ビコウ</t>
    </rPh>
    <rPh sb="14" eb="16">
      <t>エイノウ</t>
    </rPh>
    <rPh sb="16" eb="18">
      <t>ルイケイ</t>
    </rPh>
    <rPh sb="20" eb="21">
      <t>ナカ</t>
    </rPh>
    <rPh sb="23" eb="25">
      <t>センタク</t>
    </rPh>
    <phoneticPr fontId="2"/>
  </si>
  <si>
    <t>氏　　　　　名
（法人経営にあっては役員の氏名）</t>
    <rPh sb="0" eb="1">
      <t>シ</t>
    </rPh>
    <rPh sb="6" eb="7">
      <t>メイ</t>
    </rPh>
    <rPh sb="9" eb="11">
      <t>ホウジン</t>
    </rPh>
    <rPh sb="11" eb="13">
      <t>ケイエイ</t>
    </rPh>
    <rPh sb="18" eb="20">
      <t>ヤクイン</t>
    </rPh>
    <rPh sb="21" eb="23">
      <t>シメイ</t>
    </rPh>
    <phoneticPr fontId="2"/>
  </si>
  <si>
    <t>年間農業所得</t>
    <rPh sb="0" eb="2">
      <t>ネンカン</t>
    </rPh>
    <rPh sb="2" eb="4">
      <t>ノウギョウ</t>
    </rPh>
    <rPh sb="4" eb="6">
      <t>ショトク</t>
    </rPh>
    <phoneticPr fontId="2"/>
  </si>
  <si>
    <t>親（三親等以内の親族を含む。以下同じ。）の農業経営とは別に新たな部門を開始</t>
    <rPh sb="0" eb="1">
      <t>オヤ</t>
    </rPh>
    <rPh sb="2" eb="5">
      <t>サンシントウ</t>
    </rPh>
    <rPh sb="5" eb="7">
      <t>イナイ</t>
    </rPh>
    <rPh sb="8" eb="10">
      <t>シンゾク</t>
    </rPh>
    <rPh sb="11" eb="12">
      <t>フク</t>
    </rPh>
    <rPh sb="14" eb="16">
      <t>イカ</t>
    </rPh>
    <rPh sb="16" eb="17">
      <t>オナ</t>
    </rPh>
    <rPh sb="21" eb="23">
      <t>ノウギョウ</t>
    </rPh>
    <rPh sb="23" eb="25">
      <t>ケイエイ</t>
    </rPh>
    <rPh sb="27" eb="28">
      <t>ベツ</t>
    </rPh>
    <rPh sb="29" eb="30">
      <t>アラ</t>
    </rPh>
    <rPh sb="32" eb="34">
      <t>ブモン</t>
    </rPh>
    <rPh sb="35" eb="37">
      <t>カイシ</t>
    </rPh>
    <phoneticPr fontId="2"/>
  </si>
  <si>
    <t>　　　　　年　　　月　　　日</t>
    <rPh sb="5" eb="6">
      <t>ネン</t>
    </rPh>
    <rPh sb="9" eb="10">
      <t>ガツ</t>
    </rPh>
    <rPh sb="13" eb="14">
      <t>ヒ</t>
    </rPh>
    <phoneticPr fontId="2"/>
  </si>
  <si>
    <t>専攻・営農部門</t>
    <rPh sb="0" eb="2">
      <t>センコウ</t>
    </rPh>
    <rPh sb="3" eb="5">
      <t>エイノウ</t>
    </rPh>
    <rPh sb="5" eb="7">
      <t>ブモン</t>
    </rPh>
    <phoneticPr fontId="2"/>
  </si>
  <si>
    <t>　農業経営基盤強化促進法（昭和55年法律第65号）第14条の４第１項の規定に基づき、次の青年等就農計画の認定を申請します。</t>
    <rPh sb="1" eb="3">
      <t>ノウギョウ</t>
    </rPh>
    <rPh sb="3" eb="5">
      <t>ケイエイ</t>
    </rPh>
    <rPh sb="5" eb="7">
      <t>キバン</t>
    </rPh>
    <rPh sb="7" eb="9">
      <t>キョウカ</t>
    </rPh>
    <rPh sb="9" eb="11">
      <t>ソクシン</t>
    </rPh>
    <rPh sb="11" eb="12">
      <t>ホウ</t>
    </rPh>
    <rPh sb="13" eb="15">
      <t>ショウワ</t>
    </rPh>
    <rPh sb="17" eb="18">
      <t>ネン</t>
    </rPh>
    <rPh sb="18" eb="20">
      <t>ホウリツ</t>
    </rPh>
    <rPh sb="20" eb="21">
      <t>ダイ</t>
    </rPh>
    <rPh sb="23" eb="24">
      <t>ゴウ</t>
    </rPh>
    <rPh sb="25" eb="26">
      <t>ダイ</t>
    </rPh>
    <rPh sb="28" eb="29">
      <t>ジョウ</t>
    </rPh>
    <rPh sb="31" eb="32">
      <t>ダイ</t>
    </rPh>
    <rPh sb="33" eb="34">
      <t>コウ</t>
    </rPh>
    <rPh sb="35" eb="37">
      <t>キテイ</t>
    </rPh>
    <rPh sb="38" eb="39">
      <t>モト</t>
    </rPh>
    <rPh sb="42" eb="43">
      <t>ツギ</t>
    </rPh>
    <rPh sb="44" eb="47">
      <t>セイネントウ</t>
    </rPh>
    <rPh sb="47" eb="49">
      <t>シュウノウ</t>
    </rPh>
    <rPh sb="49" eb="51">
      <t>ケイカク</t>
    </rPh>
    <rPh sb="52" eb="54">
      <t>ニンテイ</t>
    </rPh>
    <rPh sb="55" eb="57">
      <t>シンセイ</t>
    </rPh>
    <phoneticPr fontId="2"/>
  </si>
  <si>
    <t>作業料金（円/10a）</t>
    <rPh sb="0" eb="2">
      <t>サギョウ</t>
    </rPh>
    <rPh sb="2" eb="4">
      <t>リョウキン</t>
    </rPh>
    <rPh sb="5" eb="6">
      <t>エン</t>
    </rPh>
    <phoneticPr fontId="2"/>
  </si>
  <si>
    <t>時間</t>
    <rPh sb="0" eb="2">
      <t>ジカン</t>
    </rPh>
    <phoneticPr fontId="2"/>
  </si>
  <si>
    <t>目標を達成するために必要な措置</t>
    <rPh sb="0" eb="2">
      <t>モクヒョウ</t>
    </rPh>
    <rPh sb="3" eb="5">
      <t>タッセイ</t>
    </rPh>
    <rPh sb="10" eb="12">
      <t>ヒツヨウ</t>
    </rPh>
    <rPh sb="13" eb="15">
      <t>ソチ</t>
    </rPh>
    <phoneticPr fontId="2"/>
  </si>
  <si>
    <t>全体</t>
    <rPh sb="0" eb="2">
      <t>ゼンタイ</t>
    </rPh>
    <phoneticPr fontId="2"/>
  </si>
  <si>
    <t>所在地
（市町村名）</t>
    <rPh sb="0" eb="3">
      <t>ショザイチ</t>
    </rPh>
    <rPh sb="5" eb="8">
      <t>シチョウソン</t>
    </rPh>
    <rPh sb="8" eb="9">
      <t>メイ</t>
    </rPh>
    <phoneticPr fontId="2"/>
  </si>
  <si>
    <t>延べ人数</t>
    <rPh sb="0" eb="1">
      <t>ノ</t>
    </rPh>
    <rPh sb="2" eb="4">
      <t>ニンズウ</t>
    </rPh>
    <phoneticPr fontId="2"/>
  </si>
  <si>
    <t>担当業務</t>
    <rPh sb="0" eb="2">
      <t>タントウ</t>
    </rPh>
    <rPh sb="2" eb="4">
      <t>ギョウム</t>
    </rPh>
    <phoneticPr fontId="2"/>
  </si>
  <si>
    <t>青　年　等　就　農　計　画</t>
    <rPh sb="0" eb="1">
      <t>アオ</t>
    </rPh>
    <rPh sb="2" eb="3">
      <t>ネン</t>
    </rPh>
    <rPh sb="4" eb="5">
      <t>ナド</t>
    </rPh>
    <rPh sb="6" eb="7">
      <t>シュウ</t>
    </rPh>
    <rPh sb="8" eb="9">
      <t>ノウ</t>
    </rPh>
    <rPh sb="10" eb="11">
      <t>ケイ</t>
    </rPh>
    <rPh sb="12" eb="13">
      <t>ガ</t>
    </rPh>
    <phoneticPr fontId="2"/>
  </si>
  <si>
    <t>事業費</t>
    <rPh sb="0" eb="3">
      <t>ジギョウヒ</t>
    </rPh>
    <phoneticPr fontId="2"/>
  </si>
  <si>
    <t>生年月日</t>
    <rPh sb="0" eb="2">
      <t>セイネン</t>
    </rPh>
    <rPh sb="2" eb="4">
      <t>ツキヒ</t>
    </rPh>
    <phoneticPr fontId="2"/>
  </si>
  <si>
    <t>小計（千円）　　　　　Ｃ</t>
    <rPh sb="0" eb="2">
      <t>ショウケイ</t>
    </rPh>
    <rPh sb="3" eb="5">
      <t>センエン</t>
    </rPh>
    <phoneticPr fontId="2"/>
  </si>
  <si>
    <t>資金残高　　　Ｇ=Ｂ＋Ｄ－Ｆ</t>
    <rPh sb="0" eb="2">
      <t>シキン</t>
    </rPh>
    <rPh sb="2" eb="4">
      <t>ザンダカ</t>
    </rPh>
    <phoneticPr fontId="2"/>
  </si>
  <si>
    <t>資金名等</t>
    <rPh sb="0" eb="2">
      <t>シキン</t>
    </rPh>
    <rPh sb="2" eb="3">
      <t>メイ</t>
    </rPh>
    <rPh sb="3" eb="4">
      <t>トウ</t>
    </rPh>
    <phoneticPr fontId="2"/>
  </si>
  <si>
    <t>就　農　地</t>
    <rPh sb="0" eb="1">
      <t>ツ</t>
    </rPh>
    <rPh sb="2" eb="3">
      <t>ノウ</t>
    </rPh>
    <rPh sb="4" eb="5">
      <t>チ</t>
    </rPh>
    <phoneticPr fontId="2"/>
  </si>
  <si>
    <t>一部</t>
    <rPh sb="0" eb="2">
      <t>イチブ</t>
    </rPh>
    <phoneticPr fontId="2"/>
  </si>
  <si>
    <t>総生産量（㎏、本）</t>
    <rPh sb="0" eb="3">
      <t>ソウセイサン</t>
    </rPh>
    <rPh sb="3" eb="4">
      <t>リョウ</t>
    </rPh>
    <rPh sb="7" eb="8">
      <t>ホン</t>
    </rPh>
    <phoneticPr fontId="2"/>
  </si>
  <si>
    <t>活用した補助金等</t>
    <rPh sb="0" eb="2">
      <t>カツヨウ</t>
    </rPh>
    <rPh sb="4" eb="7">
      <t>ホジョキン</t>
    </rPh>
    <rPh sb="7" eb="8">
      <t>トウ</t>
    </rPh>
    <phoneticPr fontId="2"/>
  </si>
  <si>
    <t>就農時（R</t>
    <rPh sb="0" eb="2">
      <t>シュウノウ</t>
    </rPh>
    <rPh sb="2" eb="3">
      <t>ジ</t>
    </rPh>
    <phoneticPr fontId="2"/>
  </si>
  <si>
    <t>kg</t>
  </si>
  <si>
    <t>　(参考）
他市町村の
　認定状況　</t>
  </si>
  <si>
    <t>令和　　　年　　　月</t>
    <rPh sb="0" eb="2">
      <t>レイワ</t>
    </rPh>
    <rPh sb="5" eb="6">
      <t>ネン</t>
    </rPh>
    <rPh sb="9" eb="10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</si>
</sst>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人&quot;"/>
    <numFmt numFmtId="177" formatCode="#,##0.0_ "/>
    <numFmt numFmtId="178" formatCode="#,##0_ "/>
    <numFmt numFmtId="179" formatCode="0.0_ "/>
  </numFmts>
  <fonts count="12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/>
      <top style="dotted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/>
      <top style="dotted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dotted">
        <color indexed="64"/>
      </bottom>
      <diagonal style="hair">
        <color indexed="64"/>
      </diagonal>
    </border>
    <border diagonalDown="1">
      <left/>
      <right/>
      <top style="dotted">
        <color indexed="64"/>
      </top>
      <bottom style="dotted">
        <color indexed="64"/>
      </bottom>
      <diagonal style="hair">
        <color indexed="64"/>
      </diagonal>
    </border>
    <border diagonalDown="1">
      <left/>
      <right/>
      <top style="dotted">
        <color indexed="64"/>
      </top>
      <bottom/>
      <diagonal style="hair">
        <color indexed="64"/>
      </diagonal>
    </border>
    <border>
      <left/>
      <right/>
      <top style="double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Down="1">
      <left/>
      <right style="hair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 diagonalDown="1">
      <left/>
      <right style="hair">
        <color indexed="64"/>
      </right>
      <top style="dotted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38" fontId="1" fillId="0" borderId="0" applyFill="0" applyBorder="0" applyAlignment="0" applyProtection="0"/>
    <xf numFmtId="0" fontId="1" fillId="0" borderId="0"/>
    <xf numFmtId="38" fontId="1" fillId="0" borderId="0" applyFill="0" applyBorder="0" applyAlignment="0" applyProtection="0"/>
  </cellStyleXfs>
  <cellXfs count="456">
    <xf numFmtId="0" fontId="0" fillId="0" borderId="0" xfId="0"/>
    <xf numFmtId="0" fontId="0" fillId="0" borderId="0" xfId="0" applyFill="1"/>
    <xf numFmtId="0" fontId="0" fillId="0" borderId="0" xfId="0" applyFont="1" applyFill="1" applyBorder="1" applyProtection="1"/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177" fontId="0" fillId="0" borderId="10" xfId="0" applyNumberFormat="1" applyFill="1" applyBorder="1" applyAlignment="1" applyProtection="1">
      <alignment horizontal="right"/>
    </xf>
    <xf numFmtId="177" fontId="0" fillId="0" borderId="11" xfId="0" applyNumberFormat="1" applyFill="1" applyBorder="1" applyAlignment="1" applyProtection="1">
      <alignment horizontal="right"/>
    </xf>
    <xf numFmtId="177" fontId="0" fillId="0" borderId="12" xfId="0" applyNumberFormat="1" applyFill="1" applyBorder="1" applyAlignment="1" applyProtection="1">
      <alignment horizontal="right"/>
    </xf>
    <xf numFmtId="177" fontId="0" fillId="0" borderId="13" xfId="0" applyNumberFormat="1" applyFill="1" applyBorder="1" applyAlignment="1" applyProtection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Fill="1" applyBorder="1" applyAlignment="1" applyProtection="1">
      <alignment horizontal="right" indent="1"/>
    </xf>
    <xf numFmtId="0" fontId="0" fillId="0" borderId="23" xfId="0" applyFill="1" applyBorder="1" applyAlignment="1" applyProtection="1">
      <alignment horizontal="right" indent="1"/>
    </xf>
    <xf numFmtId="0" fontId="0" fillId="0" borderId="24" xfId="0" applyFill="1" applyBorder="1" applyAlignment="1" applyProtection="1">
      <alignment horizontal="right" indent="1"/>
    </xf>
    <xf numFmtId="0" fontId="0" fillId="0" borderId="25" xfId="0" applyFill="1" applyBorder="1" applyAlignment="1" applyProtection="1">
      <alignment horizontal="right" indent="1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center"/>
    </xf>
    <xf numFmtId="0" fontId="0" fillId="0" borderId="13" xfId="0" applyFill="1" applyBorder="1" applyAlignment="1" applyProtection="1"/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0" xfId="0" quotePrefix="1" applyFont="1" applyFill="1" applyBorder="1" applyAlignment="1" applyProtection="1">
      <protection locked="0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0" xfId="0" applyFill="1" applyAlignment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48" xfId="0" applyFill="1" applyBorder="1" applyAlignment="1" applyProtection="1">
      <protection locked="0"/>
    </xf>
    <xf numFmtId="0" fontId="0" fillId="0" borderId="49" xfId="0" applyFill="1" applyBorder="1" applyAlignment="1" applyProtection="1">
      <protection locked="0"/>
    </xf>
    <xf numFmtId="0" fontId="0" fillId="0" borderId="50" xfId="0" applyFill="1" applyBorder="1" applyAlignment="1" applyProtection="1">
      <protection locked="0"/>
    </xf>
    <xf numFmtId="177" fontId="0" fillId="0" borderId="28" xfId="0" applyNumberForma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right" vertical="center"/>
    </xf>
    <xf numFmtId="0" fontId="0" fillId="0" borderId="28" xfId="0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right"/>
    </xf>
    <xf numFmtId="0" fontId="6" fillId="0" borderId="60" xfId="0" applyFont="1" applyFill="1" applyBorder="1" applyAlignment="1" applyProtection="1">
      <alignment horizontal="right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 applyProtection="1">
      <alignment vertical="center"/>
      <protection locked="0"/>
    </xf>
    <xf numFmtId="177" fontId="0" fillId="0" borderId="4" xfId="0" applyNumberFormat="1" applyFill="1" applyBorder="1" applyAlignment="1" applyProtection="1">
      <alignment vertical="center"/>
      <protection locked="0"/>
    </xf>
    <xf numFmtId="0" fontId="6" fillId="0" borderId="61" xfId="0" applyFont="1" applyFill="1" applyBorder="1" applyAlignment="1" applyProtection="1">
      <alignment horizontal="right"/>
    </xf>
    <xf numFmtId="0" fontId="0" fillId="0" borderId="61" xfId="0" applyFill="1" applyBorder="1" applyAlignment="1" applyProtection="1">
      <alignment horizontal="right" vertical="center"/>
    </xf>
    <xf numFmtId="0" fontId="6" fillId="0" borderId="56" xfId="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0" fillId="0" borderId="8" xfId="0" applyFill="1" applyBorder="1" applyAlignment="1">
      <alignment horizontal="center" vertical="center" wrapText="1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0" borderId="37" xfId="0" applyFont="1" applyFill="1" applyBorder="1" applyAlignment="1" applyProtection="1">
      <alignment vertical="center"/>
      <protection locked="0"/>
    </xf>
    <xf numFmtId="0" fontId="0" fillId="0" borderId="38" xfId="0" applyFont="1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42" xfId="0" applyFont="1" applyFill="1" applyBorder="1" applyAlignment="1" applyProtection="1">
      <alignment vertical="center"/>
      <protection locked="0"/>
    </xf>
    <xf numFmtId="0" fontId="7" fillId="0" borderId="43" xfId="0" applyFont="1" applyFill="1" applyBorder="1" applyAlignment="1">
      <alignment vertical="center"/>
    </xf>
    <xf numFmtId="0" fontId="7" fillId="0" borderId="48" xfId="0" applyFont="1" applyFill="1" applyBorder="1" applyAlignment="1" applyProtection="1">
      <alignment vertical="center"/>
      <protection locked="0"/>
    </xf>
    <xf numFmtId="0" fontId="7" fillId="0" borderId="49" xfId="0" applyFont="1" applyFill="1" applyBorder="1" applyAlignment="1" applyProtection="1">
      <alignment vertical="center"/>
      <protection locked="0"/>
    </xf>
    <xf numFmtId="0" fontId="7" fillId="0" borderId="38" xfId="0" applyFont="1" applyFill="1" applyBorder="1" applyAlignment="1">
      <alignment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9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vertical="center" shrinkToFit="1"/>
      <protection locked="0"/>
    </xf>
    <xf numFmtId="0" fontId="0" fillId="0" borderId="49" xfId="0" applyFill="1" applyBorder="1"/>
    <xf numFmtId="0" fontId="0" fillId="0" borderId="50" xfId="0" applyFill="1" applyBorder="1"/>
    <xf numFmtId="0" fontId="8" fillId="0" borderId="8" xfId="0" applyFont="1" applyFill="1" applyBorder="1" applyAlignment="1">
      <alignment horizontal="left" vertical="top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65" xfId="0" applyFill="1" applyBorder="1"/>
    <xf numFmtId="0" fontId="0" fillId="0" borderId="42" xfId="0" applyFill="1" applyBorder="1"/>
    <xf numFmtId="0" fontId="0" fillId="0" borderId="66" xfId="0" applyFill="1" applyBorder="1"/>
    <xf numFmtId="0" fontId="0" fillId="0" borderId="37" xfId="0" applyBorder="1" applyAlignment="1">
      <alignment vertical="center"/>
    </xf>
    <xf numFmtId="0" fontId="7" fillId="0" borderId="48" xfId="0" applyFont="1" applyFill="1" applyBorder="1" applyAlignment="1" applyProtection="1">
      <alignment horizontal="right" vertical="center"/>
      <protection locked="0"/>
    </xf>
    <xf numFmtId="0" fontId="7" fillId="0" borderId="49" xfId="0" applyFont="1" applyFill="1" applyBorder="1" applyAlignment="1" applyProtection="1">
      <alignment horizontal="right" vertical="center"/>
      <protection locked="0"/>
    </xf>
    <xf numFmtId="0" fontId="7" fillId="0" borderId="50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/>
    </xf>
    <xf numFmtId="178" fontId="8" fillId="0" borderId="65" xfId="0" applyNumberFormat="1" applyFont="1" applyFill="1" applyBorder="1" applyAlignment="1">
      <alignment horizontal="center" vertical="center"/>
    </xf>
    <xf numFmtId="178" fontId="8" fillId="0" borderId="42" xfId="0" applyNumberFormat="1" applyFont="1" applyFill="1" applyBorder="1" applyAlignment="1">
      <alignment horizontal="center" vertical="center"/>
    </xf>
    <xf numFmtId="178" fontId="8" fillId="0" borderId="66" xfId="0" applyNumberFormat="1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/>
    </xf>
    <xf numFmtId="178" fontId="8" fillId="0" borderId="67" xfId="0" applyNumberFormat="1" applyFont="1" applyFill="1" applyBorder="1" applyAlignment="1">
      <alignment horizontal="center" vertical="center"/>
    </xf>
    <xf numFmtId="178" fontId="8" fillId="0" borderId="49" xfId="0" applyNumberFormat="1" applyFont="1" applyFill="1" applyBorder="1" applyAlignment="1">
      <alignment horizontal="center" vertical="center"/>
    </xf>
    <xf numFmtId="178" fontId="8" fillId="0" borderId="6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0" fillId="0" borderId="0" xfId="0" applyFill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2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8" xfId="0" applyFont="1" applyBorder="1" applyAlignment="1">
      <alignment vertical="top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top"/>
    </xf>
    <xf numFmtId="0" fontId="11" fillId="0" borderId="85" xfId="0" applyFont="1" applyBorder="1" applyAlignment="1">
      <alignment horizontal="center" vertical="center"/>
    </xf>
    <xf numFmtId="38" fontId="11" fillId="0" borderId="86" xfId="3" applyFont="1" applyBorder="1" applyAlignment="1">
      <alignment horizontal="center" vertical="center"/>
    </xf>
    <xf numFmtId="38" fontId="11" fillId="0" borderId="87" xfId="3" applyFont="1" applyBorder="1" applyAlignment="1">
      <alignment horizontal="center" vertical="center"/>
    </xf>
    <xf numFmtId="38" fontId="11" fillId="0" borderId="88" xfId="3" applyFont="1" applyBorder="1" applyAlignment="1">
      <alignment horizontal="center" vertical="center"/>
    </xf>
    <xf numFmtId="38" fontId="11" fillId="0" borderId="89" xfId="3" applyFont="1" applyBorder="1" applyAlignment="1">
      <alignment horizontal="center" vertical="center"/>
    </xf>
    <xf numFmtId="38" fontId="11" fillId="0" borderId="90" xfId="3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38" fontId="11" fillId="0" borderId="98" xfId="3" applyFont="1" applyBorder="1" applyAlignment="1">
      <alignment horizontal="center" vertical="center"/>
    </xf>
    <xf numFmtId="38" fontId="11" fillId="0" borderId="99" xfId="3" applyFont="1" applyBorder="1" applyAlignment="1">
      <alignment horizontal="center" vertical="center"/>
    </xf>
    <xf numFmtId="38" fontId="11" fillId="0" borderId="100" xfId="3" applyFont="1" applyBorder="1" applyAlignment="1">
      <alignment horizontal="center" vertical="center"/>
    </xf>
    <xf numFmtId="38" fontId="11" fillId="0" borderId="101" xfId="3" applyFont="1" applyBorder="1" applyAlignment="1">
      <alignment horizontal="center" vertical="center"/>
    </xf>
    <xf numFmtId="38" fontId="11" fillId="0" borderId="102" xfId="3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 shrinkToFit="1"/>
    </xf>
    <xf numFmtId="38" fontId="11" fillId="0" borderId="110" xfId="3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38" fontId="11" fillId="0" borderId="118" xfId="3" applyFont="1" applyBorder="1" applyAlignment="1">
      <alignment horizontal="center" vertical="center"/>
    </xf>
    <xf numFmtId="38" fontId="11" fillId="0" borderId="119" xfId="3" applyFont="1" applyBorder="1" applyAlignment="1">
      <alignment horizontal="center" vertical="center"/>
    </xf>
    <xf numFmtId="38" fontId="11" fillId="0" borderId="120" xfId="3" applyFont="1" applyBorder="1" applyAlignment="1">
      <alignment horizontal="center" vertical="center"/>
    </xf>
    <xf numFmtId="38" fontId="11" fillId="0" borderId="121" xfId="3" applyFont="1" applyBorder="1" applyAlignment="1">
      <alignment horizontal="center" vertical="center"/>
    </xf>
    <xf numFmtId="38" fontId="11" fillId="0" borderId="122" xfId="3" applyFont="1" applyBorder="1" applyAlignment="1">
      <alignment horizontal="center" vertical="center"/>
    </xf>
    <xf numFmtId="38" fontId="11" fillId="0" borderId="123" xfId="3" applyFont="1" applyBorder="1" applyAlignment="1">
      <alignment horizontal="center" vertical="center"/>
    </xf>
    <xf numFmtId="38" fontId="11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top"/>
    </xf>
    <xf numFmtId="49" fontId="11" fillId="0" borderId="41" xfId="0" applyNumberFormat="1" applyFont="1" applyBorder="1" applyAlignment="1">
      <alignment horizontal="center" vertical="center"/>
    </xf>
    <xf numFmtId="38" fontId="9" fillId="0" borderId="0" xfId="0" applyNumberFormat="1" applyFont="1"/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20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9" xfId="0" applyFill="1" applyBorder="1" applyAlignment="1" applyProtection="1">
      <alignment horizontal="left"/>
      <protection locked="0"/>
    </xf>
    <xf numFmtId="0" fontId="0" fillId="0" borderId="31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30" xfId="0" applyFill="1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8" xfId="0" applyBorder="1" applyAlignment="1"/>
    <xf numFmtId="0" fontId="0" fillId="0" borderId="28" xfId="0" applyBorder="1" applyAlignment="1">
      <alignment horizontal="center" vertical="center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0" borderId="12" xfId="0" applyFill="1" applyBorder="1" applyAlignment="1" applyProtection="1"/>
    <xf numFmtId="0" fontId="0" fillId="0" borderId="16" xfId="0" applyFill="1" applyBorder="1" applyAlignment="1" applyProtection="1"/>
    <xf numFmtId="0" fontId="0" fillId="0" borderId="24" xfId="0" applyFill="1" applyBorder="1" applyAlignment="1" applyProtection="1"/>
    <xf numFmtId="0" fontId="0" fillId="0" borderId="13" xfId="0" applyFont="1" applyFill="1" applyBorder="1" applyAlignment="1" applyProtection="1">
      <alignment horizontal="distributed" vertical="center"/>
    </xf>
    <xf numFmtId="0" fontId="0" fillId="0" borderId="17" xfId="0" applyFont="1" applyFill="1" applyBorder="1" applyAlignment="1" applyProtection="1">
      <alignment horizontal="distributed" vertical="center"/>
    </xf>
    <xf numFmtId="0" fontId="0" fillId="0" borderId="25" xfId="0" applyFont="1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" vertical="center" textRotation="255" shrinkToFit="1"/>
    </xf>
    <xf numFmtId="0" fontId="0" fillId="0" borderId="6" xfId="0" applyFill="1" applyBorder="1" applyAlignment="1" applyProtection="1">
      <alignment horizontal="center" vertical="center" textRotation="255" shrinkToFit="1"/>
    </xf>
    <xf numFmtId="0" fontId="0" fillId="0" borderId="2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/>
    <xf numFmtId="0" fontId="0" fillId="0" borderId="14" xfId="0" applyFill="1" applyBorder="1" applyAlignment="1" applyProtection="1"/>
    <xf numFmtId="0" fontId="0" fillId="0" borderId="22" xfId="0" applyFill="1" applyBorder="1" applyAlignment="1" applyProtection="1"/>
    <xf numFmtId="0" fontId="0" fillId="0" borderId="11" xfId="0" applyFill="1" applyBorder="1" applyAlignment="1" applyProtection="1"/>
    <xf numFmtId="0" fontId="0" fillId="0" borderId="15" xfId="0" applyFill="1" applyBorder="1" applyAlignment="1" applyProtection="1"/>
    <xf numFmtId="0" fontId="0" fillId="0" borderId="23" xfId="0" applyFill="1" applyBorder="1" applyAlignment="1" applyProtection="1"/>
    <xf numFmtId="0" fontId="0" fillId="0" borderId="6" xfId="0" applyFont="1" applyFill="1" applyBorder="1" applyAlignment="1" applyProtection="1">
      <alignment horizontal="center" vertical="center" textRotation="255" wrapText="1"/>
    </xf>
    <xf numFmtId="0" fontId="0" fillId="0" borderId="6" xfId="0" applyFont="1" applyFill="1" applyBorder="1" applyAlignment="1" applyProtection="1">
      <alignment horizontal="center" vertical="center" textRotation="255"/>
    </xf>
    <xf numFmtId="0" fontId="0" fillId="0" borderId="33" xfId="0" applyFont="1" applyFill="1" applyBorder="1" applyAlignment="1" applyProtection="1">
      <alignment horizontal="center" vertical="center" textRotation="255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 applyProtection="1">
      <alignment horizontal="center" vertical="center"/>
      <protection locked="0"/>
    </xf>
    <xf numFmtId="177" fontId="0" fillId="0" borderId="19" xfId="0" applyNumberFormat="1" applyFill="1" applyBorder="1" applyAlignment="1" applyProtection="1">
      <alignment horizontal="center" vertical="center"/>
      <protection locked="0"/>
    </xf>
    <xf numFmtId="177" fontId="0" fillId="0" borderId="4" xfId="0" applyNumberFormat="1" applyFill="1" applyBorder="1" applyAlignment="1" applyProtection="1">
      <alignment horizontal="center" vertical="center"/>
      <protection locked="0"/>
    </xf>
    <xf numFmtId="177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/>
    </xf>
    <xf numFmtId="177" fontId="0" fillId="0" borderId="7" xfId="0" applyNumberFormat="1" applyFill="1" applyBorder="1" applyAlignment="1" applyProtection="1">
      <alignment horizontal="center" vertical="center"/>
    </xf>
    <xf numFmtId="177" fontId="0" fillId="0" borderId="18" xfId="0" applyNumberFormat="1" applyFill="1" applyBorder="1" applyAlignment="1" applyProtection="1">
      <alignment horizontal="center" vertical="center"/>
    </xf>
    <xf numFmtId="0" fontId="0" fillId="0" borderId="44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52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58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33" xfId="0" applyFill="1" applyBorder="1" applyAlignment="1">
      <alignment horizontal="center" vertical="center" textRotation="255" shrinkToFit="1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41" xfId="0" applyFill="1" applyBorder="1" applyAlignment="1" applyProtection="1">
      <protection locked="0"/>
    </xf>
    <xf numFmtId="0" fontId="0" fillId="0" borderId="42" xfId="0" applyFill="1" applyBorder="1" applyAlignment="1" applyProtection="1">
      <protection locked="0"/>
    </xf>
    <xf numFmtId="0" fontId="0" fillId="0" borderId="43" xfId="0" applyFill="1" applyBorder="1" applyAlignment="1" applyProtection="1"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48" xfId="0" applyFont="1" applyFill="1" applyBorder="1" applyAlignment="1" applyProtection="1">
      <alignment horizontal="center" vertical="center" shrinkToFit="1"/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48" xfId="0" applyFont="1" applyFill="1" applyBorder="1" applyAlignment="1" applyProtection="1">
      <alignment vertical="center"/>
      <protection locked="0"/>
    </xf>
    <xf numFmtId="0" fontId="7" fillId="0" borderId="37" xfId="0" applyFont="1" applyFill="1" applyBorder="1" applyAlignment="1" applyProtection="1">
      <alignment horizontal="center" vertical="center" shrinkToFit="1"/>
      <protection locked="0"/>
    </xf>
    <xf numFmtId="0" fontId="7" fillId="0" borderId="49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vertical="center"/>
      <protection locked="0"/>
    </xf>
    <xf numFmtId="0" fontId="7" fillId="0" borderId="49" xfId="0" applyFont="1" applyFill="1" applyBorder="1" applyAlignment="1" applyProtection="1">
      <alignment vertical="center"/>
      <protection locked="0"/>
    </xf>
    <xf numFmtId="0" fontId="0" fillId="0" borderId="42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 shrinkToFit="1"/>
      <protection locked="0"/>
    </xf>
    <xf numFmtId="0" fontId="7" fillId="0" borderId="50" xfId="0" applyFont="1" applyFill="1" applyBorder="1" applyAlignment="1" applyProtection="1">
      <alignment horizontal="center" vertical="center" shrinkToFit="1"/>
      <protection locked="0"/>
    </xf>
    <xf numFmtId="0" fontId="7" fillId="0" borderId="43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63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67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textRotation="255"/>
    </xf>
    <xf numFmtId="176" fontId="8" fillId="0" borderId="4" xfId="0" applyNumberFormat="1" applyFont="1" applyFill="1" applyBorder="1" applyAlignment="1">
      <alignment horizontal="right" vertical="center" indent="1"/>
    </xf>
    <xf numFmtId="176" fontId="8" fillId="0" borderId="21" xfId="0" applyNumberFormat="1" applyFont="1" applyFill="1" applyBorder="1" applyAlignment="1">
      <alignment horizontal="right" vertical="center" indent="1"/>
    </xf>
    <xf numFmtId="176" fontId="8" fillId="0" borderId="1" xfId="0" applyNumberFormat="1" applyFont="1" applyFill="1" applyBorder="1" applyAlignment="1">
      <alignment horizontal="right" vertical="center" indent="1"/>
    </xf>
    <xf numFmtId="176" fontId="8" fillId="0" borderId="18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textRotation="255" shrinkToFit="1"/>
    </xf>
    <xf numFmtId="0" fontId="0" fillId="0" borderId="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7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8" xfId="0" applyFill="1" applyBorder="1" applyAlignment="1"/>
    <xf numFmtId="0" fontId="0" fillId="0" borderId="3" xfId="0" applyBorder="1" applyAlignment="1"/>
    <xf numFmtId="0" fontId="0" fillId="0" borderId="0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/>
    <xf numFmtId="0" fontId="0" fillId="0" borderId="24" xfId="0" applyFill="1" applyBorder="1" applyAlignment="1"/>
    <xf numFmtId="0" fontId="0" fillId="0" borderId="4" xfId="0" applyFill="1" applyBorder="1" applyAlignment="1"/>
    <xf numFmtId="0" fontId="0" fillId="0" borderId="21" xfId="0" applyFill="1" applyBorder="1" applyAlignment="1"/>
    <xf numFmtId="0" fontId="11" fillId="0" borderId="36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1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75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textRotation="255"/>
    </xf>
    <xf numFmtId="0" fontId="11" fillId="0" borderId="70" xfId="0" applyFont="1" applyBorder="1" applyAlignment="1">
      <alignment horizontal="center" vertical="center" textRotation="255"/>
    </xf>
    <xf numFmtId="0" fontId="11" fillId="0" borderId="77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33" xfId="0" applyFont="1" applyBorder="1" applyAlignment="1">
      <alignment horizontal="center" vertical="center" textRotation="255"/>
    </xf>
    <xf numFmtId="0" fontId="11" fillId="0" borderId="91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94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8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1" fillId="0" borderId="3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21" xfId="0" applyFont="1" applyBorder="1" applyAlignment="1">
      <alignment vertical="top"/>
    </xf>
    <xf numFmtId="0" fontId="11" fillId="0" borderId="35" xfId="0" applyFont="1" applyBorder="1"/>
    <xf numFmtId="0" fontId="11" fillId="0" borderId="109" xfId="0" applyFont="1" applyBorder="1"/>
    <xf numFmtId="0" fontId="11" fillId="0" borderId="40" xfId="0" applyFont="1" applyBorder="1"/>
    <xf numFmtId="0" fontId="11" fillId="0" borderId="4" xfId="0" applyFont="1" applyBorder="1"/>
    <xf numFmtId="0" fontId="11" fillId="0" borderId="9" xfId="0" applyFont="1" applyBorder="1"/>
    <xf numFmtId="0" fontId="11" fillId="0" borderId="21" xfId="0" applyFont="1" applyBorder="1"/>
    <xf numFmtId="0" fontId="11" fillId="0" borderId="35" xfId="0" applyFont="1" applyBorder="1" applyAlignment="1">
      <alignment vertical="top" wrapText="1"/>
    </xf>
    <xf numFmtId="0" fontId="11" fillId="0" borderId="109" xfId="0" applyFont="1" applyBorder="1" applyAlignment="1">
      <alignment vertical="top"/>
    </xf>
    <xf numFmtId="0" fontId="11" fillId="0" borderId="40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 wrapText="1"/>
    </xf>
    <xf numFmtId="0" fontId="11" fillId="0" borderId="16" xfId="0" applyFont="1" applyBorder="1" applyAlignment="1">
      <alignment vertical="top"/>
    </xf>
    <xf numFmtId="0" fontId="11" fillId="0" borderId="24" xfId="0" applyFont="1" applyBorder="1" applyAlignment="1">
      <alignment vertical="top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66040</xdr:colOff>
      <xdr:row>19</xdr:row>
      <xdr:rowOff>69215</xdr:rowOff>
    </xdr:from>
    <xdr:to>
      <xdr:col>11</xdr:col>
      <xdr:colOff>175260</xdr:colOff>
      <xdr:row>20</xdr:row>
      <xdr:rowOff>238125</xdr:rowOff>
    </xdr:to>
    <xdr:sp macro="" textlink="">
      <xdr:nvSpPr>
        <xdr:cNvPr id="12289" name="大かっこ 1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/>
      </xdr:nvSpPr>
      <xdr:spPr>
        <a:xfrm>
          <a:off x="1999615" y="4622165"/>
          <a:ext cx="4833620" cy="48323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Zeros="0" tabSelected="1" view="pageBreakPreview" zoomScale="80" zoomScaleNormal="80" zoomScaleSheetLayoutView="80" workbookViewId="0">
      <selection activeCell="E16" sqref="E16:G16"/>
    </sheetView>
  </sheetViews>
  <sheetFormatPr defaultRowHeight="13.5" x14ac:dyDescent="0.15"/>
  <cols>
    <col min="1" max="2" width="3.75" style="1" customWidth="1"/>
    <col min="3" max="4" width="6.625" style="1" customWidth="1"/>
    <col min="5" max="5" width="4.625" style="1" customWidth="1"/>
    <col min="6" max="6" width="11.875" style="1" customWidth="1"/>
    <col min="7" max="7" width="12.625" style="1" customWidth="1"/>
    <col min="8" max="8" width="6.625" style="1" customWidth="1"/>
    <col min="9" max="9" width="12.625" style="1" customWidth="1"/>
    <col min="10" max="10" width="5.625" style="1" customWidth="1"/>
    <col min="11" max="11" width="12.625" style="1" customWidth="1"/>
    <col min="12" max="12" width="6.625" style="1" customWidth="1"/>
    <col min="13" max="13" width="1" style="1" customWidth="1"/>
    <col min="14" max="14" width="9" style="1" customWidth="1"/>
    <col min="15" max="16384" width="9" style="1"/>
  </cols>
  <sheetData>
    <row r="1" spans="1:14" x14ac:dyDescent="0.15">
      <c r="A1" s="1" t="s">
        <v>117</v>
      </c>
    </row>
    <row r="2" spans="1:14" ht="25.5" customHeight="1" x14ac:dyDescent="0.15"/>
    <row r="3" spans="1:14" ht="18.75" x14ac:dyDescent="0.2">
      <c r="A3" s="159" t="s">
        <v>24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33" t="s">
        <v>77</v>
      </c>
      <c r="K5" s="38"/>
      <c r="L5" s="38"/>
      <c r="M5" s="2"/>
    </row>
    <row r="6" spans="1:14" x14ac:dyDescent="0.15">
      <c r="A6" s="2" t="s">
        <v>126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15">
      <c r="A7" s="2"/>
      <c r="B7" s="2"/>
      <c r="C7" s="2"/>
      <c r="D7" s="2"/>
      <c r="E7" s="2"/>
      <c r="F7" s="2"/>
      <c r="G7" s="2"/>
      <c r="H7" s="22" t="s">
        <v>115</v>
      </c>
      <c r="I7" s="29" t="s">
        <v>10</v>
      </c>
      <c r="J7" s="4" t="s">
        <v>112</v>
      </c>
      <c r="K7" s="160"/>
      <c r="L7" s="160"/>
      <c r="M7" s="2"/>
    </row>
    <row r="8" spans="1:14" x14ac:dyDescent="0.15">
      <c r="A8" s="2"/>
      <c r="B8" s="2"/>
      <c r="C8" s="2"/>
      <c r="D8" s="2"/>
      <c r="E8" s="2"/>
      <c r="F8" s="2"/>
      <c r="G8" s="161" t="s">
        <v>11</v>
      </c>
      <c r="I8" s="162"/>
      <c r="J8" s="162"/>
      <c r="K8" s="162"/>
      <c r="L8" s="162"/>
      <c r="M8" s="22"/>
      <c r="N8" s="39"/>
    </row>
    <row r="9" spans="1:14" x14ac:dyDescent="0.15">
      <c r="A9" s="2"/>
      <c r="B9" s="2"/>
      <c r="C9" s="2"/>
      <c r="D9" s="2"/>
      <c r="E9" s="2"/>
      <c r="F9" s="2"/>
      <c r="G9" s="161"/>
      <c r="H9" s="22" t="s">
        <v>13</v>
      </c>
      <c r="I9" s="163"/>
      <c r="J9" s="163"/>
      <c r="K9" s="163"/>
      <c r="L9" s="30"/>
      <c r="M9" s="22"/>
      <c r="N9" s="39"/>
    </row>
    <row r="10" spans="1:14" ht="18" customHeight="1" x14ac:dyDescent="0.15">
      <c r="A10" s="2"/>
      <c r="B10" s="2"/>
      <c r="C10" s="2"/>
      <c r="D10" s="2"/>
      <c r="E10" s="2"/>
      <c r="F10" s="2"/>
      <c r="G10" s="164" t="s">
        <v>144</v>
      </c>
      <c r="H10" s="164"/>
      <c r="I10" s="31" t="s">
        <v>95</v>
      </c>
      <c r="J10" s="34"/>
      <c r="K10" s="34"/>
      <c r="L10" s="40" t="s">
        <v>63</v>
      </c>
      <c r="M10" s="2"/>
    </row>
    <row r="11" spans="1:14" ht="18" customHeight="1" x14ac:dyDescent="0.15">
      <c r="A11" s="2"/>
      <c r="B11" s="2"/>
      <c r="C11" s="2"/>
      <c r="D11" s="2"/>
      <c r="E11" s="2"/>
      <c r="F11" s="2"/>
      <c r="G11" s="164" t="s">
        <v>65</v>
      </c>
      <c r="H11" s="164"/>
      <c r="I11" s="164"/>
      <c r="J11" s="164"/>
      <c r="K11" s="164"/>
      <c r="L11" s="164"/>
      <c r="M11" s="2"/>
    </row>
    <row r="12" spans="1:14" ht="11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33.75" customHeight="1" x14ac:dyDescent="0.15">
      <c r="A13" s="165" t="s">
        <v>134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2"/>
    </row>
    <row r="14" spans="1:14" ht="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ht="21" customHeight="1" x14ac:dyDescent="0.15">
      <c r="A15" s="167" t="s">
        <v>142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9"/>
      <c r="M15" s="2"/>
    </row>
    <row r="16" spans="1:14" ht="37.5" customHeight="1" x14ac:dyDescent="0.15">
      <c r="A16" s="170" t="s">
        <v>148</v>
      </c>
      <c r="B16" s="171"/>
      <c r="C16" s="171"/>
      <c r="D16" s="172"/>
      <c r="E16" s="173"/>
      <c r="F16" s="174"/>
      <c r="G16" s="174"/>
      <c r="H16" s="173" t="s">
        <v>3</v>
      </c>
      <c r="I16" s="175"/>
      <c r="J16" s="174" t="s">
        <v>132</v>
      </c>
      <c r="K16" s="174"/>
      <c r="L16" s="175"/>
      <c r="M16" s="2"/>
    </row>
    <row r="17" spans="1:13" ht="24.75" customHeight="1" x14ac:dyDescent="0.15">
      <c r="A17" s="176" t="s">
        <v>16</v>
      </c>
      <c r="B17" s="177"/>
      <c r="C17" s="177"/>
      <c r="D17" s="178"/>
      <c r="E17" s="8" t="s">
        <v>98</v>
      </c>
      <c r="F17" s="184" t="s">
        <v>78</v>
      </c>
      <c r="G17" s="184"/>
      <c r="H17" s="184"/>
      <c r="I17" s="184"/>
      <c r="J17" s="184"/>
      <c r="K17" s="184"/>
      <c r="L17" s="185"/>
      <c r="M17" s="2"/>
    </row>
    <row r="18" spans="1:13" ht="24.75" customHeight="1" x14ac:dyDescent="0.15">
      <c r="A18" s="179"/>
      <c r="B18" s="161"/>
      <c r="C18" s="161"/>
      <c r="D18" s="180"/>
      <c r="E18" s="9" t="s">
        <v>98</v>
      </c>
      <c r="F18" s="186" t="s">
        <v>131</v>
      </c>
      <c r="G18" s="186"/>
      <c r="H18" s="186"/>
      <c r="I18" s="186"/>
      <c r="J18" s="186"/>
      <c r="K18" s="186"/>
      <c r="L18" s="187"/>
      <c r="M18" s="2"/>
    </row>
    <row r="19" spans="1:13" ht="24.75" customHeight="1" x14ac:dyDescent="0.15">
      <c r="A19" s="179"/>
      <c r="B19" s="161"/>
      <c r="C19" s="161"/>
      <c r="D19" s="180"/>
      <c r="E19" s="9" t="s">
        <v>98</v>
      </c>
      <c r="F19" s="188" t="s">
        <v>66</v>
      </c>
      <c r="G19" s="188"/>
      <c r="H19" s="188"/>
      <c r="I19" s="188"/>
      <c r="J19" s="188"/>
      <c r="K19" s="188"/>
      <c r="L19" s="189"/>
      <c r="M19" s="2"/>
    </row>
    <row r="20" spans="1:13" ht="24.75" customHeight="1" x14ac:dyDescent="0.15">
      <c r="A20" s="179"/>
      <c r="B20" s="161"/>
      <c r="C20" s="161"/>
      <c r="D20" s="180"/>
      <c r="E20" s="10"/>
      <c r="F20" s="16" t="s">
        <v>98</v>
      </c>
      <c r="G20" s="23" t="s">
        <v>138</v>
      </c>
      <c r="H20" s="16" t="s">
        <v>98</v>
      </c>
      <c r="I20" s="23" t="s">
        <v>149</v>
      </c>
      <c r="J20" s="23"/>
      <c r="K20" s="23"/>
      <c r="L20" s="41"/>
      <c r="M20" s="2"/>
    </row>
    <row r="21" spans="1:13" ht="24.75" customHeight="1" x14ac:dyDescent="0.15">
      <c r="A21" s="181"/>
      <c r="B21" s="182"/>
      <c r="C21" s="182"/>
      <c r="D21" s="183"/>
      <c r="E21" s="10"/>
      <c r="F21" s="15"/>
      <c r="G21" s="23" t="s">
        <v>91</v>
      </c>
      <c r="H21" s="23"/>
      <c r="I21" s="23"/>
      <c r="J21" s="190" t="s">
        <v>44</v>
      </c>
      <c r="K21" s="190"/>
      <c r="L21" s="41"/>
      <c r="M21" s="2"/>
    </row>
    <row r="22" spans="1:13" ht="96" customHeight="1" x14ac:dyDescent="0.15">
      <c r="A22" s="170" t="s">
        <v>128</v>
      </c>
      <c r="B22" s="171"/>
      <c r="C22" s="171"/>
      <c r="D22" s="172"/>
      <c r="E22" s="173"/>
      <c r="F22" s="174"/>
      <c r="G22" s="174"/>
      <c r="H22" s="174"/>
      <c r="I22" s="174"/>
      <c r="J22" s="174"/>
      <c r="K22" s="174"/>
      <c r="L22" s="175"/>
      <c r="M22" s="2"/>
    </row>
    <row r="23" spans="1:13" ht="21" customHeight="1" x14ac:dyDescent="0.15">
      <c r="A23" s="176" t="s">
        <v>127</v>
      </c>
      <c r="B23" s="191"/>
      <c r="C23" s="191"/>
      <c r="D23" s="192"/>
      <c r="E23" s="199"/>
      <c r="F23" s="200"/>
      <c r="G23" s="200"/>
      <c r="H23" s="200"/>
      <c r="I23" s="200"/>
      <c r="J23" s="200"/>
      <c r="K23" s="200"/>
      <c r="L23" s="201"/>
      <c r="M23" s="2"/>
    </row>
    <row r="24" spans="1:13" ht="21" customHeight="1" x14ac:dyDescent="0.15">
      <c r="A24" s="193"/>
      <c r="B24" s="194"/>
      <c r="C24" s="194"/>
      <c r="D24" s="195"/>
      <c r="E24" s="202"/>
      <c r="F24" s="203"/>
      <c r="G24" s="203"/>
      <c r="H24" s="203"/>
      <c r="I24" s="203"/>
      <c r="J24" s="203"/>
      <c r="K24" s="203"/>
      <c r="L24" s="204"/>
      <c r="M24" s="2"/>
    </row>
    <row r="25" spans="1:13" ht="21" customHeight="1" x14ac:dyDescent="0.15">
      <c r="A25" s="193"/>
      <c r="B25" s="194"/>
      <c r="C25" s="194"/>
      <c r="D25" s="195"/>
      <c r="E25" s="205"/>
      <c r="F25" s="206"/>
      <c r="G25" s="206"/>
      <c r="H25" s="206"/>
      <c r="I25" s="206"/>
      <c r="J25" s="206"/>
      <c r="K25" s="206"/>
      <c r="L25" s="207"/>
      <c r="M25" s="2"/>
    </row>
    <row r="26" spans="1:13" ht="21" customHeight="1" x14ac:dyDescent="0.15">
      <c r="A26" s="193"/>
      <c r="B26" s="194"/>
      <c r="C26" s="194"/>
      <c r="D26" s="195"/>
      <c r="E26" s="208" t="s">
        <v>120</v>
      </c>
      <c r="F26" s="209"/>
      <c r="G26" s="209"/>
      <c r="H26" s="209"/>
      <c r="I26" s="209"/>
      <c r="J26" s="209"/>
      <c r="K26" s="209"/>
      <c r="L26" s="210"/>
      <c r="M26" s="2"/>
    </row>
    <row r="27" spans="1:13" ht="21" customHeight="1" x14ac:dyDescent="0.15">
      <c r="A27" s="193"/>
      <c r="B27" s="194"/>
      <c r="C27" s="194"/>
      <c r="D27" s="195"/>
      <c r="E27" s="211"/>
      <c r="F27" s="212"/>
      <c r="G27" s="213" t="s">
        <v>100</v>
      </c>
      <c r="H27" s="213"/>
      <c r="I27" s="214"/>
      <c r="J27" s="213" t="s">
        <v>105</v>
      </c>
      <c r="K27" s="215"/>
      <c r="L27" s="215"/>
      <c r="M27" s="2"/>
    </row>
    <row r="28" spans="1:13" ht="21" customHeight="1" x14ac:dyDescent="0.15">
      <c r="A28" s="193"/>
      <c r="B28" s="194"/>
      <c r="C28" s="194"/>
      <c r="D28" s="195"/>
      <c r="E28" s="213" t="s">
        <v>130</v>
      </c>
      <c r="F28" s="215"/>
      <c r="G28" s="216"/>
      <c r="H28" s="217"/>
      <c r="I28" s="32" t="s">
        <v>80</v>
      </c>
      <c r="J28" s="216"/>
      <c r="K28" s="217"/>
      <c r="L28" s="42" t="s">
        <v>80</v>
      </c>
      <c r="M28" s="2"/>
    </row>
    <row r="29" spans="1:13" ht="21" customHeight="1" x14ac:dyDescent="0.15">
      <c r="A29" s="196"/>
      <c r="B29" s="197"/>
      <c r="C29" s="197"/>
      <c r="D29" s="198"/>
      <c r="E29" s="213" t="s">
        <v>119</v>
      </c>
      <c r="F29" s="215"/>
      <c r="G29" s="216"/>
      <c r="H29" s="217"/>
      <c r="I29" s="32" t="s">
        <v>136</v>
      </c>
      <c r="J29" s="216"/>
      <c r="K29" s="217"/>
      <c r="L29" s="42" t="s">
        <v>136</v>
      </c>
      <c r="M29" s="2"/>
    </row>
    <row r="30" spans="1:13" ht="17.25" customHeight="1" x14ac:dyDescent="0.15">
      <c r="A30" s="235" t="s">
        <v>64</v>
      </c>
      <c r="B30" s="237" t="s">
        <v>102</v>
      </c>
      <c r="C30" s="177"/>
      <c r="D30" s="178"/>
      <c r="E30" s="238" t="s">
        <v>84</v>
      </c>
      <c r="F30" s="239"/>
      <c r="G30" s="239"/>
      <c r="H30" s="240"/>
      <c r="I30" s="218" t="s">
        <v>70</v>
      </c>
      <c r="J30" s="219"/>
      <c r="K30" s="219"/>
      <c r="L30" s="220"/>
      <c r="M30" s="2"/>
    </row>
    <row r="31" spans="1:13" x14ac:dyDescent="0.15">
      <c r="A31" s="236"/>
      <c r="B31" s="179"/>
      <c r="C31" s="161"/>
      <c r="D31" s="180"/>
      <c r="E31" s="221" t="s">
        <v>50</v>
      </c>
      <c r="F31" s="222"/>
      <c r="G31" s="223" t="s">
        <v>55</v>
      </c>
      <c r="H31" s="224"/>
      <c r="I31" s="221" t="s">
        <v>50</v>
      </c>
      <c r="J31" s="222"/>
      <c r="K31" s="223" t="s">
        <v>55</v>
      </c>
      <c r="L31" s="224"/>
      <c r="M31" s="2"/>
    </row>
    <row r="32" spans="1:13" x14ac:dyDescent="0.15">
      <c r="A32" s="236"/>
      <c r="B32" s="181"/>
      <c r="C32" s="182"/>
      <c r="D32" s="183"/>
      <c r="E32" s="227" t="s">
        <v>85</v>
      </c>
      <c r="F32" s="228"/>
      <c r="G32" s="225"/>
      <c r="H32" s="226"/>
      <c r="I32" s="227" t="s">
        <v>85</v>
      </c>
      <c r="J32" s="228"/>
      <c r="K32" s="225"/>
      <c r="L32" s="226"/>
      <c r="M32" s="2"/>
    </row>
    <row r="33" spans="1:13" ht="18.75" customHeight="1" x14ac:dyDescent="0.15">
      <c r="A33" s="236"/>
      <c r="B33" s="241"/>
      <c r="C33" s="242"/>
      <c r="D33" s="243"/>
      <c r="E33" s="11"/>
      <c r="F33" s="18" t="s">
        <v>40</v>
      </c>
      <c r="G33" s="11" t="s">
        <v>23</v>
      </c>
      <c r="H33" s="25" t="s">
        <v>125</v>
      </c>
      <c r="I33" s="11"/>
      <c r="J33" s="35" t="s">
        <v>40</v>
      </c>
      <c r="K33" s="11"/>
      <c r="L33" s="35" t="s">
        <v>125</v>
      </c>
      <c r="M33" s="2"/>
    </row>
    <row r="34" spans="1:13" ht="18.75" customHeight="1" x14ac:dyDescent="0.15">
      <c r="A34" s="236"/>
      <c r="B34" s="244"/>
      <c r="C34" s="245"/>
      <c r="D34" s="246"/>
      <c r="E34" s="12"/>
      <c r="F34" s="19" t="s">
        <v>40</v>
      </c>
      <c r="G34" s="12" t="s">
        <v>23</v>
      </c>
      <c r="H34" s="26" t="s">
        <v>125</v>
      </c>
      <c r="I34" s="12"/>
      <c r="J34" s="36" t="s">
        <v>40</v>
      </c>
      <c r="K34" s="12"/>
      <c r="L34" s="36" t="s">
        <v>125</v>
      </c>
      <c r="M34" s="2"/>
    </row>
    <row r="35" spans="1:13" ht="18.75" customHeight="1" x14ac:dyDescent="0.15">
      <c r="A35" s="236"/>
      <c r="B35" s="244"/>
      <c r="C35" s="245"/>
      <c r="D35" s="246"/>
      <c r="E35" s="12"/>
      <c r="F35" s="19" t="s">
        <v>40</v>
      </c>
      <c r="G35" s="12" t="s">
        <v>23</v>
      </c>
      <c r="H35" s="26" t="s">
        <v>125</v>
      </c>
      <c r="I35" s="12"/>
      <c r="J35" s="36" t="s">
        <v>40</v>
      </c>
      <c r="K35" s="12"/>
      <c r="L35" s="36" t="s">
        <v>125</v>
      </c>
      <c r="M35" s="2"/>
    </row>
    <row r="36" spans="1:13" ht="18.75" customHeight="1" x14ac:dyDescent="0.15">
      <c r="A36" s="236"/>
      <c r="B36" s="244"/>
      <c r="C36" s="245"/>
      <c r="D36" s="246"/>
      <c r="E36" s="12"/>
      <c r="F36" s="19" t="s">
        <v>40</v>
      </c>
      <c r="G36" s="12" t="s">
        <v>23</v>
      </c>
      <c r="H36" s="26" t="s">
        <v>125</v>
      </c>
      <c r="I36" s="12"/>
      <c r="J36" s="36" t="s">
        <v>40</v>
      </c>
      <c r="K36" s="12"/>
      <c r="L36" s="36" t="s">
        <v>125</v>
      </c>
      <c r="M36" s="2"/>
    </row>
    <row r="37" spans="1:13" ht="18.75" customHeight="1" thickBot="1" x14ac:dyDescent="0.2">
      <c r="A37" s="236"/>
      <c r="B37" s="229"/>
      <c r="C37" s="230"/>
      <c r="D37" s="231"/>
      <c r="E37" s="13"/>
      <c r="F37" s="20" t="s">
        <v>40</v>
      </c>
      <c r="G37" s="13" t="s">
        <v>23</v>
      </c>
      <c r="H37" s="27" t="s">
        <v>125</v>
      </c>
      <c r="I37" s="13"/>
      <c r="J37" s="37" t="s">
        <v>40</v>
      </c>
      <c r="K37" s="13"/>
      <c r="L37" s="37" t="s">
        <v>125</v>
      </c>
      <c r="M37" s="2"/>
    </row>
    <row r="38" spans="1:13" ht="18.75" customHeight="1" thickTop="1" x14ac:dyDescent="0.15">
      <c r="A38" s="236"/>
      <c r="B38" s="232" t="s">
        <v>14</v>
      </c>
      <c r="C38" s="233"/>
      <c r="D38" s="234"/>
      <c r="E38" s="14"/>
      <c r="F38" s="21" t="s">
        <v>40</v>
      </c>
      <c r="G38" s="24"/>
      <c r="H38" s="28" t="s">
        <v>153</v>
      </c>
      <c r="I38" s="14"/>
      <c r="J38" s="28" t="s">
        <v>40</v>
      </c>
      <c r="K38" s="24"/>
      <c r="L38" s="28" t="s">
        <v>153</v>
      </c>
      <c r="M38" s="2"/>
    </row>
    <row r="39" spans="1:13" ht="18.75" customHeight="1" x14ac:dyDescent="0.15"/>
    <row r="40" spans="1:13" ht="18.75" customHeight="1" x14ac:dyDescent="0.15"/>
  </sheetData>
  <mergeCells count="50">
    <mergeCell ref="B37:D37"/>
    <mergeCell ref="B38:D38"/>
    <mergeCell ref="A30:A38"/>
    <mergeCell ref="B30:D32"/>
    <mergeCell ref="E30:H30"/>
    <mergeCell ref="B33:D33"/>
    <mergeCell ref="B34:D34"/>
    <mergeCell ref="B35:D35"/>
    <mergeCell ref="B36:D36"/>
    <mergeCell ref="I30:L30"/>
    <mergeCell ref="E31:F31"/>
    <mergeCell ref="G31:H32"/>
    <mergeCell ref="I31:J31"/>
    <mergeCell ref="K31:L32"/>
    <mergeCell ref="E32:F32"/>
    <mergeCell ref="I32:J32"/>
    <mergeCell ref="A22:D22"/>
    <mergeCell ref="E22:L22"/>
    <mergeCell ref="A23:D29"/>
    <mergeCell ref="E23:L23"/>
    <mergeCell ref="E24:L24"/>
    <mergeCell ref="E25:L25"/>
    <mergeCell ref="E26:L26"/>
    <mergeCell ref="E27:F27"/>
    <mergeCell ref="G27:I27"/>
    <mergeCell ref="J27:L27"/>
    <mergeCell ref="E28:F28"/>
    <mergeCell ref="G28:H28"/>
    <mergeCell ref="J28:K28"/>
    <mergeCell ref="E29:F29"/>
    <mergeCell ref="G29:H29"/>
    <mergeCell ref="J29:K29"/>
    <mergeCell ref="A17:D21"/>
    <mergeCell ref="F17:L17"/>
    <mergeCell ref="F18:L18"/>
    <mergeCell ref="F19:L19"/>
    <mergeCell ref="J21:K21"/>
    <mergeCell ref="G10:H10"/>
    <mergeCell ref="G11:L11"/>
    <mergeCell ref="A13:L13"/>
    <mergeCell ref="A15:L15"/>
    <mergeCell ref="A16:D16"/>
    <mergeCell ref="E16:G16"/>
    <mergeCell ref="H16:I16"/>
    <mergeCell ref="J16:L16"/>
    <mergeCell ref="A3:L3"/>
    <mergeCell ref="K7:L7"/>
    <mergeCell ref="G8:G9"/>
    <mergeCell ref="I8:L8"/>
    <mergeCell ref="I9:K9"/>
  </mergeCells>
  <phoneticPr fontId="2"/>
  <dataValidations count="1">
    <dataValidation allowBlank="1" showInputMessage="1" showErrorMessage="1" prompt="５年後の自家の農業経営において，どのような点を改善し，発展させていくかを記載。_x000a_申請者の将来の思い，進む方向性など。" sqref="E23:E24 F23:L23" xr:uid="{00000000-0002-0000-0000-000000000000}"/>
  </dataValidations>
  <printOptions horizontalCentered="1"/>
  <pageMargins left="0.51181102362204722" right="0.15748031496062992" top="0.63" bottom="0.89" header="0.15748031496062992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showZeros="0" view="pageBreakPreview" zoomScaleNormal="80" zoomScaleSheetLayoutView="100" workbookViewId="0">
      <selection activeCell="K33" sqref="K33"/>
    </sheetView>
  </sheetViews>
  <sheetFormatPr defaultRowHeight="13.5" x14ac:dyDescent="0.15"/>
  <cols>
    <col min="1" max="1" width="4" style="1" customWidth="1"/>
    <col min="2" max="2" width="3.875" style="1" customWidth="1"/>
    <col min="3" max="3" width="9.5" style="1" customWidth="1"/>
    <col min="4" max="4" width="2.5" style="1" customWidth="1"/>
    <col min="5" max="5" width="10.75" style="1" customWidth="1"/>
    <col min="6" max="6" width="5.75" style="1" customWidth="1"/>
    <col min="7" max="8" width="5.5" style="1" customWidth="1"/>
    <col min="9" max="9" width="13" style="1" customWidth="1"/>
    <col min="10" max="10" width="7.75" style="1" customWidth="1"/>
    <col min="11" max="11" width="13" style="1" customWidth="1"/>
    <col min="12" max="12" width="7.75" style="1" customWidth="1"/>
    <col min="13" max="13" width="9" style="1" customWidth="1"/>
    <col min="14" max="16384" width="9" style="1"/>
  </cols>
  <sheetData>
    <row r="1" spans="1:13" ht="28.5" customHeight="1" x14ac:dyDescent="0.15">
      <c r="A1" s="247" t="s">
        <v>64</v>
      </c>
      <c r="B1" s="238" t="s">
        <v>53</v>
      </c>
      <c r="C1" s="240"/>
      <c r="D1" s="239" t="s">
        <v>93</v>
      </c>
      <c r="E1" s="239"/>
      <c r="F1" s="240"/>
      <c r="G1" s="250" t="s">
        <v>139</v>
      </c>
      <c r="H1" s="251"/>
      <c r="I1" s="238" t="s">
        <v>94</v>
      </c>
      <c r="J1" s="240"/>
      <c r="K1" s="238" t="s">
        <v>18</v>
      </c>
      <c r="L1" s="240"/>
      <c r="M1" s="2"/>
    </row>
    <row r="2" spans="1:13" ht="24.75" customHeight="1" x14ac:dyDescent="0.15">
      <c r="A2" s="248"/>
      <c r="B2" s="237" t="s">
        <v>8</v>
      </c>
      <c r="C2" s="178"/>
      <c r="D2" s="50"/>
      <c r="E2" s="55"/>
      <c r="F2" s="57"/>
      <c r="G2" s="261"/>
      <c r="H2" s="262"/>
      <c r="I2" s="5"/>
      <c r="J2" s="6" t="s">
        <v>40</v>
      </c>
      <c r="K2" s="72"/>
      <c r="L2" s="6" t="s">
        <v>40</v>
      </c>
      <c r="M2" s="2"/>
    </row>
    <row r="3" spans="1:13" ht="24.75" customHeight="1" x14ac:dyDescent="0.15">
      <c r="A3" s="248"/>
      <c r="B3" s="181"/>
      <c r="C3" s="183"/>
      <c r="D3" s="51"/>
      <c r="E3" s="56"/>
      <c r="F3" s="58"/>
      <c r="G3" s="263"/>
      <c r="H3" s="264"/>
      <c r="I3" s="3"/>
      <c r="J3" s="7" t="s">
        <v>40</v>
      </c>
      <c r="K3" s="73"/>
      <c r="L3" s="7" t="s">
        <v>40</v>
      </c>
      <c r="M3" s="2"/>
    </row>
    <row r="4" spans="1:13" ht="24.75" customHeight="1" x14ac:dyDescent="0.15">
      <c r="A4" s="248"/>
      <c r="B4" s="237" t="s">
        <v>60</v>
      </c>
      <c r="C4" s="178"/>
      <c r="D4" s="50"/>
      <c r="E4" s="55"/>
      <c r="F4" s="57"/>
      <c r="G4" s="261"/>
      <c r="H4" s="262"/>
      <c r="I4" s="5"/>
      <c r="J4" s="6" t="s">
        <v>40</v>
      </c>
      <c r="K4" s="72"/>
      <c r="L4" s="6" t="s">
        <v>40</v>
      </c>
      <c r="M4" s="2"/>
    </row>
    <row r="5" spans="1:13" ht="24.75" customHeight="1" x14ac:dyDescent="0.15">
      <c r="A5" s="248"/>
      <c r="B5" s="181"/>
      <c r="C5" s="183"/>
      <c r="D5" s="51"/>
      <c r="E5" s="56"/>
      <c r="F5" s="58"/>
      <c r="G5" s="263"/>
      <c r="H5" s="264"/>
      <c r="I5" s="3"/>
      <c r="J5" s="7" t="s">
        <v>40</v>
      </c>
      <c r="K5" s="73"/>
      <c r="L5" s="7" t="s">
        <v>40</v>
      </c>
      <c r="M5" s="2"/>
    </row>
    <row r="6" spans="1:13" ht="24.75" customHeight="1" x14ac:dyDescent="0.15">
      <c r="A6" s="248"/>
      <c r="B6" s="237" t="s">
        <v>25</v>
      </c>
      <c r="C6" s="178"/>
      <c r="D6" s="177" t="s">
        <v>52</v>
      </c>
      <c r="E6" s="178"/>
      <c r="F6" s="177" t="s">
        <v>42</v>
      </c>
      <c r="G6" s="177"/>
      <c r="H6" s="178"/>
      <c r="I6" s="254" t="s">
        <v>94</v>
      </c>
      <c r="J6" s="172"/>
      <c r="K6" s="181" t="s">
        <v>18</v>
      </c>
      <c r="L6" s="183"/>
      <c r="M6" s="2"/>
    </row>
    <row r="7" spans="1:13" ht="24.75" customHeight="1" x14ac:dyDescent="0.15">
      <c r="A7" s="248"/>
      <c r="B7" s="179"/>
      <c r="C7" s="180"/>
      <c r="D7" s="182"/>
      <c r="E7" s="183"/>
      <c r="F7" s="182"/>
      <c r="G7" s="182"/>
      <c r="H7" s="183"/>
      <c r="I7" s="62" t="s">
        <v>5</v>
      </c>
      <c r="J7" s="67" t="s">
        <v>55</v>
      </c>
      <c r="K7" s="62" t="s">
        <v>5</v>
      </c>
      <c r="L7" s="67" t="s">
        <v>55</v>
      </c>
      <c r="M7" s="2"/>
    </row>
    <row r="8" spans="1:13" ht="24.75" customHeight="1" x14ac:dyDescent="0.15">
      <c r="A8" s="248"/>
      <c r="B8" s="179"/>
      <c r="C8" s="180"/>
      <c r="D8" s="237"/>
      <c r="E8" s="178"/>
      <c r="F8" s="265"/>
      <c r="G8" s="266"/>
      <c r="H8" s="267"/>
      <c r="I8" s="63" t="s">
        <v>40</v>
      </c>
      <c r="J8" s="68" t="s">
        <v>125</v>
      </c>
      <c r="K8" s="63" t="s">
        <v>40</v>
      </c>
      <c r="L8" s="63" t="s">
        <v>125</v>
      </c>
      <c r="M8" s="2"/>
    </row>
    <row r="9" spans="1:13" ht="24.75" customHeight="1" x14ac:dyDescent="0.15">
      <c r="A9" s="248"/>
      <c r="B9" s="252"/>
      <c r="C9" s="253"/>
      <c r="D9" s="252"/>
      <c r="E9" s="253"/>
      <c r="F9" s="268"/>
      <c r="G9" s="269"/>
      <c r="H9" s="270"/>
      <c r="I9" s="64" t="s">
        <v>40</v>
      </c>
      <c r="J9" s="69" t="s">
        <v>125</v>
      </c>
      <c r="K9" s="74" t="s">
        <v>40</v>
      </c>
      <c r="L9" s="69" t="s">
        <v>125</v>
      </c>
      <c r="M9" s="2"/>
    </row>
    <row r="10" spans="1:13" ht="24.75" customHeight="1" x14ac:dyDescent="0.15">
      <c r="A10" s="248"/>
      <c r="B10" s="248" t="s">
        <v>51</v>
      </c>
      <c r="C10" s="271" t="s">
        <v>52</v>
      </c>
      <c r="D10" s="271"/>
      <c r="E10" s="271"/>
      <c r="F10" s="272" t="s">
        <v>42</v>
      </c>
      <c r="G10" s="272"/>
      <c r="H10" s="272"/>
      <c r="I10" s="273" t="s">
        <v>82</v>
      </c>
      <c r="J10" s="274"/>
      <c r="K10" s="181" t="s">
        <v>18</v>
      </c>
      <c r="L10" s="183"/>
      <c r="M10" s="2"/>
    </row>
    <row r="11" spans="1:13" ht="59.25" customHeight="1" x14ac:dyDescent="0.15">
      <c r="A11" s="248"/>
      <c r="B11" s="248"/>
      <c r="C11" s="275"/>
      <c r="D11" s="275"/>
      <c r="E11" s="275"/>
      <c r="F11" s="213"/>
      <c r="G11" s="213"/>
      <c r="H11" s="213"/>
      <c r="I11" s="65"/>
      <c r="J11" s="70" t="s">
        <v>40</v>
      </c>
      <c r="K11" s="65"/>
      <c r="L11" s="70" t="s">
        <v>40</v>
      </c>
      <c r="M11" s="2"/>
    </row>
    <row r="12" spans="1:13" ht="24.75" customHeight="1" x14ac:dyDescent="0.15">
      <c r="A12" s="248"/>
      <c r="B12" s="248"/>
      <c r="C12" s="276" t="s">
        <v>109</v>
      </c>
      <c r="D12" s="277"/>
      <c r="E12" s="277"/>
      <c r="F12" s="277"/>
      <c r="G12" s="277"/>
      <c r="H12" s="278"/>
      <c r="I12" s="65"/>
      <c r="J12" s="70" t="s">
        <v>40</v>
      </c>
      <c r="K12" s="65"/>
      <c r="L12" s="70" t="s">
        <v>40</v>
      </c>
      <c r="M12" s="2"/>
    </row>
    <row r="13" spans="1:13" ht="24.75" customHeight="1" x14ac:dyDescent="0.15">
      <c r="A13" s="248"/>
      <c r="B13" s="248"/>
      <c r="C13" s="237" t="s">
        <v>36</v>
      </c>
      <c r="D13" s="279"/>
      <c r="E13" s="279"/>
      <c r="F13" s="279"/>
      <c r="G13" s="279"/>
      <c r="H13" s="280"/>
      <c r="I13" s="66"/>
      <c r="J13" s="71" t="s">
        <v>40</v>
      </c>
      <c r="K13" s="75"/>
      <c r="L13" s="76" t="s">
        <v>40</v>
      </c>
      <c r="M13" s="2"/>
    </row>
    <row r="14" spans="1:13" ht="24.75" customHeight="1" x14ac:dyDescent="0.15">
      <c r="A14" s="248"/>
      <c r="B14" s="255" t="s">
        <v>21</v>
      </c>
      <c r="C14" s="256"/>
      <c r="D14" s="257" t="s">
        <v>19</v>
      </c>
      <c r="E14" s="258"/>
      <c r="F14" s="258" t="s">
        <v>62</v>
      </c>
      <c r="G14" s="258"/>
      <c r="H14" s="259"/>
      <c r="I14" s="260" t="s">
        <v>94</v>
      </c>
      <c r="J14" s="260"/>
      <c r="K14" s="181" t="s">
        <v>18</v>
      </c>
      <c r="L14" s="183"/>
      <c r="M14" s="2"/>
    </row>
    <row r="15" spans="1:13" ht="42.75" customHeight="1" x14ac:dyDescent="0.15">
      <c r="A15" s="248"/>
      <c r="B15" s="193"/>
      <c r="C15" s="195"/>
      <c r="D15" s="281"/>
      <c r="E15" s="282"/>
      <c r="F15" s="285"/>
      <c r="G15" s="285"/>
      <c r="H15" s="286"/>
      <c r="I15" s="289"/>
      <c r="J15" s="290"/>
      <c r="K15" s="289"/>
      <c r="L15" s="290"/>
      <c r="M15" s="2"/>
    </row>
    <row r="16" spans="1:13" ht="42.75" customHeight="1" x14ac:dyDescent="0.15">
      <c r="A16" s="249"/>
      <c r="B16" s="196"/>
      <c r="C16" s="198"/>
      <c r="D16" s="283"/>
      <c r="E16" s="284"/>
      <c r="F16" s="287"/>
      <c r="G16" s="287"/>
      <c r="H16" s="288"/>
      <c r="I16" s="291"/>
      <c r="J16" s="292"/>
      <c r="K16" s="291"/>
      <c r="L16" s="292"/>
      <c r="M16" s="2"/>
    </row>
    <row r="17" spans="1:12" ht="24.75" customHeight="1" x14ac:dyDescent="0.15">
      <c r="A17" s="293" t="s">
        <v>101</v>
      </c>
      <c r="B17" s="296" t="s">
        <v>54</v>
      </c>
      <c r="C17" s="297"/>
      <c r="D17" s="298"/>
      <c r="E17" s="302" t="s">
        <v>56</v>
      </c>
      <c r="F17" s="303"/>
      <c r="G17" s="303"/>
      <c r="H17" s="303"/>
      <c r="I17" s="303"/>
      <c r="J17" s="303"/>
      <c r="K17" s="303"/>
      <c r="L17" s="304"/>
    </row>
    <row r="18" spans="1:12" ht="24.75" customHeight="1" x14ac:dyDescent="0.15">
      <c r="A18" s="294"/>
      <c r="B18" s="299"/>
      <c r="C18" s="300"/>
      <c r="D18" s="301"/>
      <c r="E18" s="302" t="s">
        <v>94</v>
      </c>
      <c r="F18" s="303"/>
      <c r="G18" s="303"/>
      <c r="H18" s="304"/>
      <c r="I18" s="302" t="s">
        <v>76</v>
      </c>
      <c r="J18" s="303"/>
      <c r="K18" s="303"/>
      <c r="L18" s="304"/>
    </row>
    <row r="19" spans="1:12" ht="24.75" customHeight="1" x14ac:dyDescent="0.15">
      <c r="A19" s="294"/>
      <c r="B19" s="44"/>
      <c r="C19" s="47"/>
      <c r="D19" s="52"/>
      <c r="E19" s="47"/>
      <c r="F19" s="305"/>
      <c r="G19" s="305"/>
      <c r="H19" s="59"/>
      <c r="I19" s="44"/>
      <c r="J19" s="305"/>
      <c r="K19" s="305"/>
      <c r="L19" s="59"/>
    </row>
    <row r="20" spans="1:12" ht="24.75" customHeight="1" x14ac:dyDescent="0.15">
      <c r="A20" s="294"/>
      <c r="B20" s="45"/>
      <c r="C20" s="48"/>
      <c r="D20" s="53"/>
      <c r="E20" s="48"/>
      <c r="F20" s="306"/>
      <c r="G20" s="306"/>
      <c r="H20" s="60"/>
      <c r="I20" s="45"/>
      <c r="J20" s="306"/>
      <c r="K20" s="306"/>
      <c r="L20" s="60"/>
    </row>
    <row r="21" spans="1:12" ht="24.75" customHeight="1" x14ac:dyDescent="0.15">
      <c r="A21" s="294"/>
      <c r="B21" s="45"/>
      <c r="C21" s="48"/>
      <c r="D21" s="53"/>
      <c r="E21" s="48"/>
      <c r="F21" s="306"/>
      <c r="G21" s="306"/>
      <c r="H21" s="60"/>
      <c r="I21" s="45"/>
      <c r="J21" s="306"/>
      <c r="K21" s="306"/>
      <c r="L21" s="60"/>
    </row>
    <row r="22" spans="1:12" ht="24.75" customHeight="1" x14ac:dyDescent="0.15">
      <c r="A22" s="294"/>
      <c r="B22" s="45"/>
      <c r="C22" s="48"/>
      <c r="D22" s="53"/>
      <c r="E22" s="48"/>
      <c r="F22" s="306"/>
      <c r="G22" s="306"/>
      <c r="H22" s="60"/>
      <c r="I22" s="45"/>
      <c r="J22" s="306"/>
      <c r="K22" s="306"/>
      <c r="L22" s="60"/>
    </row>
    <row r="23" spans="1:12" ht="24.75" customHeight="1" x14ac:dyDescent="0.15">
      <c r="A23" s="294"/>
      <c r="B23" s="45"/>
      <c r="C23" s="48"/>
      <c r="D23" s="53"/>
      <c r="E23" s="48"/>
      <c r="F23" s="306"/>
      <c r="G23" s="306"/>
      <c r="H23" s="60"/>
      <c r="I23" s="45"/>
      <c r="J23" s="306"/>
      <c r="K23" s="306"/>
      <c r="L23" s="60"/>
    </row>
    <row r="24" spans="1:12" ht="24.75" customHeight="1" x14ac:dyDescent="0.15">
      <c r="A24" s="294"/>
      <c r="B24" s="45"/>
      <c r="C24" s="48"/>
      <c r="D24" s="53"/>
      <c r="E24" s="48"/>
      <c r="F24" s="306"/>
      <c r="G24" s="306"/>
      <c r="H24" s="60"/>
      <c r="I24" s="45"/>
      <c r="J24" s="306"/>
      <c r="K24" s="306"/>
      <c r="L24" s="60"/>
    </row>
    <row r="25" spans="1:12" ht="24.75" customHeight="1" x14ac:dyDescent="0.15">
      <c r="A25" s="294"/>
      <c r="B25" s="45"/>
      <c r="C25" s="48"/>
      <c r="D25" s="53"/>
      <c r="E25" s="48"/>
      <c r="F25" s="306"/>
      <c r="G25" s="306"/>
      <c r="H25" s="60"/>
      <c r="I25" s="45"/>
      <c r="J25" s="306"/>
      <c r="K25" s="306"/>
      <c r="L25" s="60"/>
    </row>
    <row r="26" spans="1:12" ht="24.75" customHeight="1" x14ac:dyDescent="0.15">
      <c r="A26" s="295"/>
      <c r="B26" s="46"/>
      <c r="C26" s="49"/>
      <c r="D26" s="54"/>
      <c r="E26" s="49"/>
      <c r="F26" s="307"/>
      <c r="G26" s="307"/>
      <c r="H26" s="61"/>
      <c r="I26" s="46"/>
      <c r="J26" s="307"/>
      <c r="K26" s="307"/>
      <c r="L26" s="61"/>
    </row>
    <row r="27" spans="1:12" ht="27.75" customHeight="1" x14ac:dyDescent="0.15"/>
    <row r="28" spans="1:12" ht="27.75" customHeight="1" x14ac:dyDescent="0.15"/>
    <row r="29" spans="1:12" ht="27.75" customHeight="1" x14ac:dyDescent="0.15"/>
    <row r="30" spans="1:12" ht="27.75" customHeight="1" x14ac:dyDescent="0.15"/>
    <row r="31" spans="1:12" ht="27.75" customHeight="1" x14ac:dyDescent="0.15"/>
    <row r="32" spans="1:12" ht="27.75" customHeight="1" x14ac:dyDescent="0.15"/>
    <row r="33" spans="1:13" ht="27.75" customHeight="1" x14ac:dyDescent="0.15"/>
    <row r="34" spans="1:13" ht="27.75" customHeight="1" x14ac:dyDescent="0.15"/>
    <row r="38" spans="1:13" ht="6" customHeight="1" x14ac:dyDescent="0.15">
      <c r="A38" s="43"/>
      <c r="M38" s="77"/>
    </row>
  </sheetData>
  <mergeCells count="60">
    <mergeCell ref="J24:K24"/>
    <mergeCell ref="F25:G25"/>
    <mergeCell ref="J25:K25"/>
    <mergeCell ref="F26:G26"/>
    <mergeCell ref="J26:K26"/>
    <mergeCell ref="A17:A26"/>
    <mergeCell ref="B17:D18"/>
    <mergeCell ref="E17:L17"/>
    <mergeCell ref="E18:H18"/>
    <mergeCell ref="I18:L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K14:L14"/>
    <mergeCell ref="D15:E16"/>
    <mergeCell ref="F15:H16"/>
    <mergeCell ref="I15:J15"/>
    <mergeCell ref="K15:L15"/>
    <mergeCell ref="I16:J16"/>
    <mergeCell ref="K16:L16"/>
    <mergeCell ref="K6:L6"/>
    <mergeCell ref="D8:E9"/>
    <mergeCell ref="F8:H9"/>
    <mergeCell ref="B10:B13"/>
    <mergeCell ref="C10:E10"/>
    <mergeCell ref="F10:H10"/>
    <mergeCell ref="I10:J10"/>
    <mergeCell ref="K10:L10"/>
    <mergeCell ref="C11:E11"/>
    <mergeCell ref="F11:H11"/>
    <mergeCell ref="C12:H12"/>
    <mergeCell ref="C13:H13"/>
    <mergeCell ref="K1:L1"/>
    <mergeCell ref="B2:C3"/>
    <mergeCell ref="G2:H2"/>
    <mergeCell ref="G3:H3"/>
    <mergeCell ref="B4:C5"/>
    <mergeCell ref="G4:H4"/>
    <mergeCell ref="G5:H5"/>
    <mergeCell ref="A1:A16"/>
    <mergeCell ref="B1:C1"/>
    <mergeCell ref="D1:F1"/>
    <mergeCell ref="G1:H1"/>
    <mergeCell ref="I1:J1"/>
    <mergeCell ref="B6:C9"/>
    <mergeCell ref="D6:E7"/>
    <mergeCell ref="F6:H7"/>
    <mergeCell ref="I6:J6"/>
    <mergeCell ref="B14:C16"/>
    <mergeCell ref="D14:E14"/>
    <mergeCell ref="F14:H14"/>
    <mergeCell ref="I14:J14"/>
  </mergeCells>
  <phoneticPr fontId="2"/>
  <dataValidations count="5">
    <dataValidation allowBlank="1" showInputMessage="1" showErrorMessage="1" prompt="全作業受託または，部分作業受託を記載。_x000a_部分作業受託の場合は，その作業（田植・代かき・稲刈り・乾燥調整）についても分けて記載。" sqref="F10:F11" xr:uid="{00000000-0002-0000-0100-000000000000}"/>
    <dataValidation allowBlank="1" showInputMessage="1" showErrorMessage="1" promptTitle="農業委員会の農家台帳上の面積を記載" prompt="但し，闇耕作については面積に含みません。_x000a_闇耕作分は，全作業受託として作業受託欄に記載。" sqref="G4:H4" xr:uid="{00000000-0002-0000-0100-000001000000}"/>
    <dataValidation allowBlank="1" showInputMessage="1" showErrorMessage="1" prompt="農業委員会の農家台帳上の面積を記載" sqref="G2:H3 G5:H5" xr:uid="{00000000-0002-0000-0100-000002000000}"/>
    <dataValidation allowBlank="1" showInputMessage="1" showErrorMessage="1" prompt="認定農業者として，事業を行っている場合は，その内容を記載。" sqref="F15" xr:uid="{00000000-0002-0000-0100-000003000000}"/>
    <dataValidation allowBlank="1" showErrorMessage="1" sqref="A38:J1048576 J19:L26 C19:H26 I18 E17:E18 B17 A17:A26" xr:uid="{00000000-0002-0000-0100-000004000000}"/>
  </dataValidations>
  <printOptions horizontalCentered="1"/>
  <pageMargins left="0.59" right="0.31" top="1.02" bottom="0.39370078740157483" header="0.51181102362204722" footer="0.5118110236220472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6"/>
  <sheetViews>
    <sheetView showZeros="0" view="pageBreakPreview" zoomScaleNormal="80" zoomScaleSheetLayoutView="100" workbookViewId="0">
      <selection activeCell="E1" sqref="E1:L2"/>
    </sheetView>
  </sheetViews>
  <sheetFormatPr defaultRowHeight="13.5" x14ac:dyDescent="0.15"/>
  <cols>
    <col min="1" max="1" width="4" style="1" customWidth="1"/>
    <col min="2" max="2" width="10.125" style="1" customWidth="1"/>
    <col min="3" max="3" width="11.75" style="1" customWidth="1"/>
    <col min="4" max="4" width="10.25" style="1" customWidth="1"/>
    <col min="5" max="5" width="7.375" style="1" customWidth="1"/>
    <col min="6" max="6" width="11.25" style="1" customWidth="1"/>
    <col min="7" max="7" width="9.25" style="1" customWidth="1"/>
    <col min="8" max="9" width="9" style="1" customWidth="1"/>
    <col min="10" max="10" width="9.375" style="1" customWidth="1"/>
    <col min="11" max="11" width="9" style="1" customWidth="1"/>
    <col min="12" max="16384" width="9" style="1"/>
  </cols>
  <sheetData>
    <row r="1" spans="1:12" ht="27.75" customHeight="1" x14ac:dyDescent="0.15">
      <c r="A1" s="308" t="s">
        <v>67</v>
      </c>
      <c r="B1" s="309"/>
      <c r="C1" s="309"/>
      <c r="D1" s="310"/>
      <c r="E1" s="308"/>
      <c r="F1" s="309"/>
      <c r="G1" s="309"/>
      <c r="H1" s="309"/>
      <c r="I1" s="309"/>
      <c r="J1" s="309"/>
      <c r="K1" s="309"/>
      <c r="L1" s="310"/>
    </row>
    <row r="2" spans="1:12" ht="38.25" customHeight="1" x14ac:dyDescent="0.15">
      <c r="A2" s="311"/>
      <c r="B2" s="312"/>
      <c r="C2" s="312"/>
      <c r="D2" s="313"/>
      <c r="E2" s="311"/>
      <c r="F2" s="312"/>
      <c r="G2" s="312"/>
      <c r="H2" s="312"/>
      <c r="I2" s="312"/>
      <c r="J2" s="312"/>
      <c r="K2" s="312"/>
      <c r="L2" s="313"/>
    </row>
    <row r="3" spans="1:12" ht="27.75" customHeight="1" x14ac:dyDescent="0.15">
      <c r="A3" s="308" t="s">
        <v>79</v>
      </c>
      <c r="B3" s="309"/>
      <c r="C3" s="309"/>
      <c r="D3" s="310"/>
      <c r="E3" s="314"/>
      <c r="F3" s="315"/>
      <c r="G3" s="315"/>
      <c r="H3" s="315"/>
      <c r="I3" s="315"/>
      <c r="J3" s="315"/>
      <c r="K3" s="315"/>
      <c r="L3" s="316"/>
    </row>
    <row r="4" spans="1:12" ht="49.5" customHeight="1" x14ac:dyDescent="0.15">
      <c r="A4" s="311"/>
      <c r="B4" s="312"/>
      <c r="C4" s="312"/>
      <c r="D4" s="313"/>
      <c r="E4" s="317"/>
      <c r="F4" s="190"/>
      <c r="G4" s="190"/>
      <c r="H4" s="190"/>
      <c r="I4" s="190"/>
      <c r="J4" s="190"/>
      <c r="K4" s="190"/>
      <c r="L4" s="318"/>
    </row>
    <row r="5" spans="1:12" ht="45" customHeight="1" x14ac:dyDescent="0.15">
      <c r="A5" s="293" t="s">
        <v>137</v>
      </c>
      <c r="B5" s="319" t="s">
        <v>103</v>
      </c>
      <c r="C5" s="320"/>
      <c r="D5" s="321"/>
      <c r="E5" s="302" t="s">
        <v>121</v>
      </c>
      <c r="F5" s="303"/>
      <c r="G5" s="302" t="s">
        <v>38</v>
      </c>
      <c r="H5" s="304"/>
      <c r="I5" s="302" t="s">
        <v>143</v>
      </c>
      <c r="J5" s="304"/>
      <c r="K5" s="303" t="s">
        <v>147</v>
      </c>
      <c r="L5" s="304"/>
    </row>
    <row r="6" spans="1:12" ht="30" customHeight="1" x14ac:dyDescent="0.15">
      <c r="A6" s="294"/>
      <c r="B6" s="79"/>
      <c r="C6" s="83"/>
      <c r="D6" s="86"/>
      <c r="E6" s="79"/>
      <c r="F6" s="93"/>
      <c r="G6" s="322" t="s">
        <v>155</v>
      </c>
      <c r="H6" s="323"/>
      <c r="I6" s="79"/>
      <c r="J6" s="105" t="s">
        <v>87</v>
      </c>
      <c r="K6" s="324"/>
      <c r="L6" s="325"/>
    </row>
    <row r="7" spans="1:12" ht="30" customHeight="1" x14ac:dyDescent="0.15">
      <c r="A7" s="294"/>
      <c r="B7" s="80"/>
      <c r="C7" s="84"/>
      <c r="D7" s="87"/>
      <c r="E7" s="80"/>
      <c r="F7" s="94"/>
      <c r="G7" s="326" t="s">
        <v>155</v>
      </c>
      <c r="H7" s="327"/>
      <c r="I7" s="80"/>
      <c r="J7" s="106" t="s">
        <v>87</v>
      </c>
      <c r="K7" s="328"/>
      <c r="L7" s="329"/>
    </row>
    <row r="8" spans="1:12" ht="30" customHeight="1" x14ac:dyDescent="0.15">
      <c r="A8" s="294"/>
      <c r="B8" s="80"/>
      <c r="C8" s="84"/>
      <c r="D8" s="87"/>
      <c r="E8" s="80"/>
      <c r="F8" s="94"/>
      <c r="G8" s="326" t="s">
        <v>155</v>
      </c>
      <c r="H8" s="327"/>
      <c r="I8" s="104"/>
      <c r="J8" s="106" t="s">
        <v>87</v>
      </c>
      <c r="K8" s="330"/>
      <c r="L8" s="331"/>
    </row>
    <row r="9" spans="1:12" ht="30" customHeight="1" x14ac:dyDescent="0.15">
      <c r="A9" s="294"/>
      <c r="B9" s="80"/>
      <c r="C9" s="84"/>
      <c r="D9" s="87"/>
      <c r="E9" s="80"/>
      <c r="F9" s="94"/>
      <c r="G9" s="326" t="s">
        <v>155</v>
      </c>
      <c r="H9" s="327"/>
      <c r="I9" s="104"/>
      <c r="J9" s="106" t="s">
        <v>87</v>
      </c>
      <c r="K9" s="330"/>
      <c r="L9" s="331"/>
    </row>
    <row r="10" spans="1:12" ht="30" customHeight="1" x14ac:dyDescent="0.15">
      <c r="A10" s="294"/>
      <c r="B10" s="80"/>
      <c r="C10" s="84"/>
      <c r="D10" s="87"/>
      <c r="E10" s="80"/>
      <c r="F10" s="94"/>
      <c r="G10" s="326" t="s">
        <v>155</v>
      </c>
      <c r="H10" s="327"/>
      <c r="I10" s="104"/>
      <c r="J10" s="106" t="s">
        <v>87</v>
      </c>
      <c r="K10" s="328"/>
      <c r="L10" s="329"/>
    </row>
    <row r="11" spans="1:12" ht="30" customHeight="1" x14ac:dyDescent="0.15">
      <c r="A11" s="294"/>
      <c r="B11" s="80"/>
      <c r="C11" s="84"/>
      <c r="D11" s="87"/>
      <c r="E11" s="80"/>
      <c r="F11" s="94"/>
      <c r="G11" s="326" t="s">
        <v>155</v>
      </c>
      <c r="H11" s="327"/>
      <c r="I11" s="104"/>
      <c r="J11" s="106" t="s">
        <v>87</v>
      </c>
      <c r="K11" s="332"/>
      <c r="L11" s="333"/>
    </row>
    <row r="12" spans="1:12" ht="30" customHeight="1" x14ac:dyDescent="0.15">
      <c r="A12" s="294"/>
      <c r="B12" s="80"/>
      <c r="C12" s="84"/>
      <c r="D12" s="87"/>
      <c r="E12" s="80"/>
      <c r="F12" s="94"/>
      <c r="G12" s="326" t="s">
        <v>155</v>
      </c>
      <c r="H12" s="327"/>
      <c r="I12" s="104"/>
      <c r="J12" s="106" t="s">
        <v>87</v>
      </c>
      <c r="K12" s="328"/>
      <c r="L12" s="329"/>
    </row>
    <row r="13" spans="1:12" ht="30" customHeight="1" x14ac:dyDescent="0.15">
      <c r="A13" s="294"/>
      <c r="B13" s="80"/>
      <c r="C13" s="84"/>
      <c r="D13" s="87"/>
      <c r="E13" s="80"/>
      <c r="F13" s="94"/>
      <c r="G13" s="326" t="s">
        <v>155</v>
      </c>
      <c r="H13" s="327"/>
      <c r="I13" s="104"/>
      <c r="J13" s="106" t="s">
        <v>87</v>
      </c>
      <c r="K13" s="328"/>
      <c r="L13" s="329"/>
    </row>
    <row r="14" spans="1:12" ht="30" customHeight="1" x14ac:dyDescent="0.15">
      <c r="A14" s="294"/>
      <c r="B14" s="80"/>
      <c r="C14" s="84"/>
      <c r="D14" s="87"/>
      <c r="E14" s="80"/>
      <c r="F14" s="94"/>
      <c r="G14" s="326" t="s">
        <v>155</v>
      </c>
      <c r="H14" s="327"/>
      <c r="I14" s="104"/>
      <c r="J14" s="106" t="s">
        <v>87</v>
      </c>
      <c r="K14" s="328"/>
      <c r="L14" s="329"/>
    </row>
    <row r="15" spans="1:12" ht="30" customHeight="1" x14ac:dyDescent="0.15">
      <c r="A15" s="295"/>
      <c r="B15" s="81"/>
      <c r="C15" s="85"/>
      <c r="D15" s="54"/>
      <c r="E15" s="88"/>
      <c r="F15" s="95"/>
      <c r="G15" s="334" t="s">
        <v>155</v>
      </c>
      <c r="H15" s="335"/>
      <c r="I15" s="88"/>
      <c r="J15" s="107" t="s">
        <v>87</v>
      </c>
      <c r="K15" s="336"/>
      <c r="L15" s="337"/>
    </row>
    <row r="16" spans="1:12" ht="24.75" customHeight="1" x14ac:dyDescent="0.15">
      <c r="A16" s="338" t="s">
        <v>58</v>
      </c>
      <c r="B16" s="308" t="s">
        <v>129</v>
      </c>
      <c r="C16" s="315"/>
      <c r="D16" s="316"/>
      <c r="E16" s="341" t="s">
        <v>57</v>
      </c>
      <c r="F16" s="308" t="s">
        <v>114</v>
      </c>
      <c r="G16" s="309"/>
      <c r="H16" s="310"/>
      <c r="I16" s="215" t="s">
        <v>84</v>
      </c>
      <c r="J16" s="215"/>
      <c r="K16" s="173" t="s">
        <v>92</v>
      </c>
      <c r="L16" s="175"/>
    </row>
    <row r="17" spans="1:12" ht="52.5" customHeight="1" x14ac:dyDescent="0.15">
      <c r="A17" s="339"/>
      <c r="B17" s="317"/>
      <c r="C17" s="190"/>
      <c r="D17" s="318"/>
      <c r="E17" s="342"/>
      <c r="F17" s="311"/>
      <c r="G17" s="312"/>
      <c r="H17" s="313"/>
      <c r="I17" s="17" t="s">
        <v>141</v>
      </c>
      <c r="J17" s="108" t="s">
        <v>47</v>
      </c>
      <c r="K17" s="17" t="s">
        <v>141</v>
      </c>
      <c r="L17" s="108" t="s">
        <v>81</v>
      </c>
    </row>
    <row r="18" spans="1:12" ht="14.25" customHeight="1" x14ac:dyDescent="0.15">
      <c r="A18" s="339"/>
      <c r="B18" s="289"/>
      <c r="C18" s="343"/>
      <c r="D18" s="290"/>
      <c r="E18" s="89"/>
      <c r="F18" s="96" t="s">
        <v>46</v>
      </c>
      <c r="G18" s="100"/>
      <c r="H18" s="100"/>
      <c r="I18" s="89"/>
      <c r="J18" s="109"/>
      <c r="K18" s="89"/>
      <c r="L18" s="113"/>
    </row>
    <row r="19" spans="1:12" ht="30" customHeight="1" x14ac:dyDescent="0.15">
      <c r="A19" s="339"/>
      <c r="B19" s="344"/>
      <c r="C19" s="345"/>
      <c r="D19" s="346"/>
      <c r="E19" s="90"/>
      <c r="F19" s="97"/>
      <c r="G19" s="101"/>
      <c r="H19" s="101"/>
      <c r="I19" s="90"/>
      <c r="J19" s="110"/>
      <c r="K19" s="90"/>
      <c r="L19" s="114"/>
    </row>
    <row r="20" spans="1:12" ht="30" customHeight="1" x14ac:dyDescent="0.15">
      <c r="A20" s="339"/>
      <c r="B20" s="332"/>
      <c r="C20" s="347"/>
      <c r="D20" s="333"/>
      <c r="E20" s="91"/>
      <c r="F20" s="98"/>
      <c r="G20" s="102"/>
      <c r="H20" s="102"/>
      <c r="I20" s="91"/>
      <c r="J20" s="111"/>
      <c r="K20" s="91"/>
      <c r="L20" s="115"/>
    </row>
    <row r="21" spans="1:12" ht="30" customHeight="1" x14ac:dyDescent="0.15">
      <c r="A21" s="339"/>
      <c r="B21" s="332"/>
      <c r="C21" s="347"/>
      <c r="D21" s="333"/>
      <c r="E21" s="91"/>
      <c r="F21" s="98"/>
      <c r="G21" s="102"/>
      <c r="H21" s="102"/>
      <c r="I21" s="91"/>
      <c r="J21" s="111"/>
      <c r="K21" s="91"/>
      <c r="L21" s="115"/>
    </row>
    <row r="22" spans="1:12" ht="30" customHeight="1" x14ac:dyDescent="0.15">
      <c r="A22" s="339"/>
      <c r="B22" s="332"/>
      <c r="C22" s="347"/>
      <c r="D22" s="333"/>
      <c r="E22" s="91"/>
      <c r="F22" s="98"/>
      <c r="G22" s="102"/>
      <c r="H22" s="102"/>
      <c r="I22" s="91"/>
      <c r="J22" s="111"/>
      <c r="K22" s="91"/>
      <c r="L22" s="115"/>
    </row>
    <row r="23" spans="1:12" ht="30" customHeight="1" x14ac:dyDescent="0.15">
      <c r="A23" s="340"/>
      <c r="B23" s="348"/>
      <c r="C23" s="349"/>
      <c r="D23" s="350"/>
      <c r="E23" s="92"/>
      <c r="F23" s="99"/>
      <c r="G23" s="103"/>
      <c r="H23" s="103"/>
      <c r="I23" s="92"/>
      <c r="J23" s="112"/>
      <c r="K23" s="92"/>
      <c r="L23" s="116"/>
    </row>
    <row r="24" spans="1:12" ht="30" customHeight="1" x14ac:dyDescent="0.15">
      <c r="A24" s="339" t="s">
        <v>69</v>
      </c>
      <c r="B24" s="342" t="s">
        <v>111</v>
      </c>
      <c r="C24" s="342"/>
      <c r="D24" s="342"/>
      <c r="E24" s="317" t="s">
        <v>22</v>
      </c>
      <c r="F24" s="318"/>
      <c r="G24" s="82" t="s">
        <v>90</v>
      </c>
      <c r="H24" s="352" t="s">
        <v>97</v>
      </c>
      <c r="I24" s="353"/>
      <c r="J24" s="82" t="s">
        <v>92</v>
      </c>
      <c r="K24" s="352" t="s">
        <v>97</v>
      </c>
      <c r="L24" s="353"/>
    </row>
    <row r="25" spans="1:12" ht="30" customHeight="1" x14ac:dyDescent="0.15">
      <c r="A25" s="339"/>
      <c r="B25" s="215" t="s">
        <v>41</v>
      </c>
      <c r="C25" s="215"/>
      <c r="D25" s="215"/>
      <c r="E25" s="173" t="s">
        <v>22</v>
      </c>
      <c r="F25" s="175"/>
      <c r="G25" s="17" t="s">
        <v>90</v>
      </c>
      <c r="H25" s="354" t="s">
        <v>97</v>
      </c>
      <c r="I25" s="355"/>
      <c r="J25" s="17" t="s">
        <v>92</v>
      </c>
      <c r="K25" s="354" t="s">
        <v>97</v>
      </c>
      <c r="L25" s="355"/>
    </row>
    <row r="26" spans="1:12" ht="30" customHeight="1" x14ac:dyDescent="0.15">
      <c r="A26" s="351"/>
      <c r="B26" s="215"/>
      <c r="C26" s="215"/>
      <c r="D26" s="215"/>
      <c r="E26" s="173" t="s">
        <v>140</v>
      </c>
      <c r="F26" s="175"/>
      <c r="G26" s="17" t="s">
        <v>90</v>
      </c>
      <c r="H26" s="354" t="s">
        <v>97</v>
      </c>
      <c r="I26" s="355"/>
      <c r="J26" s="17" t="s">
        <v>92</v>
      </c>
      <c r="K26" s="354" t="s">
        <v>97</v>
      </c>
      <c r="L26" s="355"/>
    </row>
  </sheetData>
  <mergeCells count="54">
    <mergeCell ref="A24:A26"/>
    <mergeCell ref="B24:D24"/>
    <mergeCell ref="E24:F24"/>
    <mergeCell ref="H24:I24"/>
    <mergeCell ref="K24:L24"/>
    <mergeCell ref="B25:D26"/>
    <mergeCell ref="E25:F25"/>
    <mergeCell ref="H25:I25"/>
    <mergeCell ref="K25:L25"/>
    <mergeCell ref="E26:F26"/>
    <mergeCell ref="H26:I26"/>
    <mergeCell ref="K26:L26"/>
    <mergeCell ref="G15:H15"/>
    <mergeCell ref="K15:L15"/>
    <mergeCell ref="A16:A23"/>
    <mergeCell ref="B16:D17"/>
    <mergeCell ref="E16:E17"/>
    <mergeCell ref="F16:H17"/>
    <mergeCell ref="I16:J16"/>
    <mergeCell ref="K16:L16"/>
    <mergeCell ref="B18:D18"/>
    <mergeCell ref="B19:D19"/>
    <mergeCell ref="B20:D20"/>
    <mergeCell ref="B21:D21"/>
    <mergeCell ref="B22:D22"/>
    <mergeCell ref="B23:D23"/>
    <mergeCell ref="G12:H12"/>
    <mergeCell ref="K12:L12"/>
    <mergeCell ref="G13:H13"/>
    <mergeCell ref="K13:L13"/>
    <mergeCell ref="G14:H14"/>
    <mergeCell ref="K14:L14"/>
    <mergeCell ref="G9:H9"/>
    <mergeCell ref="K9:L9"/>
    <mergeCell ref="G10:H10"/>
    <mergeCell ref="K10:L10"/>
    <mergeCell ref="G11:H11"/>
    <mergeCell ref="K11:L11"/>
    <mergeCell ref="A1:D2"/>
    <mergeCell ref="E1:L2"/>
    <mergeCell ref="A3:D4"/>
    <mergeCell ref="E3:L4"/>
    <mergeCell ref="A5:A15"/>
    <mergeCell ref="B5:D5"/>
    <mergeCell ref="E5:F5"/>
    <mergeCell ref="G5:H5"/>
    <mergeCell ref="I5:J5"/>
    <mergeCell ref="K5:L5"/>
    <mergeCell ref="G6:H6"/>
    <mergeCell ref="K6:L6"/>
    <mergeCell ref="G7:H7"/>
    <mergeCell ref="K7:L7"/>
    <mergeCell ref="G8:H8"/>
    <mergeCell ref="K8:L8"/>
  </mergeCells>
  <phoneticPr fontId="2"/>
  <dataValidations count="1">
    <dataValidation allowBlank="1" showErrorMessage="1" sqref="E5:G5 A1 F6 A5:B5 A6:E15 I5:L23 F18:F23 F16 E16:E23 A16:A23 B16 B18:D23 J24:K26 A24:H26 A3 G6:G15" xr:uid="{00000000-0002-0000-0200-000000000000}"/>
  </dataValidations>
  <printOptions horizontalCentered="1"/>
  <pageMargins left="0.6" right="0.27" top="0.9" bottom="0.39370078740157483" header="0.51181102362204722" footer="0.51181102362204722"/>
  <pageSetup paperSize="9" scale="8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showZeros="0" view="pageBreakPreview" zoomScaleNormal="80" zoomScaleSheetLayoutView="100" workbookViewId="0">
      <selection activeCell="D3" sqref="D3:J3"/>
    </sheetView>
  </sheetViews>
  <sheetFormatPr defaultRowHeight="13.5" x14ac:dyDescent="0.15"/>
  <cols>
    <col min="1" max="1" width="4" style="1" customWidth="1"/>
    <col min="2" max="2" width="10.125" style="1" customWidth="1"/>
    <col min="3" max="3" width="11.75" style="1" customWidth="1"/>
    <col min="4" max="4" width="10.25" style="1" customWidth="1"/>
    <col min="5" max="5" width="7.375" style="1" customWidth="1"/>
    <col min="6" max="6" width="11.25" style="1" customWidth="1"/>
    <col min="7" max="7" width="9.25" style="1" customWidth="1"/>
    <col min="8" max="9" width="9" style="1" customWidth="1"/>
    <col min="10" max="10" width="9.375" style="1" customWidth="1"/>
    <col min="11" max="11" width="9" style="1" customWidth="1"/>
    <col min="12" max="16384" width="9" style="1"/>
  </cols>
  <sheetData>
    <row r="1" spans="1:10" ht="41.25" customHeight="1" x14ac:dyDescent="0.15">
      <c r="A1" s="356" t="s">
        <v>113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20.100000000000001" customHeight="1" x14ac:dyDescent="0.15">
      <c r="A2" s="357"/>
      <c r="B2" s="357"/>
      <c r="C2" s="357"/>
      <c r="D2" s="357" t="s">
        <v>35</v>
      </c>
      <c r="E2" s="357"/>
      <c r="F2" s="357"/>
      <c r="G2" s="357"/>
      <c r="H2" s="357"/>
      <c r="I2" s="357"/>
      <c r="J2" s="357"/>
    </row>
    <row r="3" spans="1:10" ht="39.950000000000003" customHeight="1" x14ac:dyDescent="0.15">
      <c r="A3" s="357" t="s">
        <v>33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39.950000000000003" customHeight="1" x14ac:dyDescent="0.15">
      <c r="A4" s="357" t="s">
        <v>61</v>
      </c>
      <c r="B4" s="357"/>
      <c r="C4" s="357"/>
      <c r="D4" s="357"/>
      <c r="E4" s="357"/>
      <c r="F4" s="357"/>
      <c r="G4" s="357"/>
      <c r="H4" s="357"/>
      <c r="I4" s="357"/>
      <c r="J4" s="357"/>
    </row>
    <row r="5" spans="1:10" ht="39.950000000000003" customHeight="1" x14ac:dyDescent="0.15">
      <c r="A5" s="357" t="s">
        <v>4</v>
      </c>
      <c r="B5" s="357"/>
      <c r="C5" s="357"/>
      <c r="D5" s="357" t="s">
        <v>74</v>
      </c>
      <c r="E5" s="357"/>
      <c r="F5" s="357"/>
      <c r="G5" s="357"/>
      <c r="H5" s="357"/>
      <c r="I5" s="357"/>
      <c r="J5" s="357"/>
    </row>
    <row r="6" spans="1:10" ht="39.950000000000003" customHeight="1" x14ac:dyDescent="0.15">
      <c r="A6" s="357" t="s">
        <v>68</v>
      </c>
      <c r="B6" s="357"/>
      <c r="C6" s="357"/>
      <c r="D6" s="357"/>
      <c r="E6" s="357"/>
      <c r="F6" s="357"/>
      <c r="G6" s="357"/>
      <c r="H6" s="357"/>
      <c r="I6" s="357"/>
      <c r="J6" s="357"/>
    </row>
    <row r="7" spans="1:10" ht="39.950000000000003" customHeight="1" x14ac:dyDescent="0.15">
      <c r="A7" s="357" t="s">
        <v>48</v>
      </c>
      <c r="B7" s="357"/>
      <c r="C7" s="357"/>
      <c r="D7" s="357"/>
      <c r="E7" s="357"/>
      <c r="F7" s="357"/>
      <c r="G7" s="357"/>
      <c r="H7" s="357"/>
      <c r="I7" s="357"/>
      <c r="J7" s="357"/>
    </row>
    <row r="8" spans="1:10" ht="39.950000000000003" customHeight="1" x14ac:dyDescent="0.15">
      <c r="A8" s="357" t="s">
        <v>31</v>
      </c>
      <c r="B8" s="357"/>
      <c r="C8" s="357"/>
      <c r="D8" s="357"/>
      <c r="E8" s="357"/>
      <c r="F8" s="357"/>
      <c r="G8" s="357"/>
      <c r="H8" s="357"/>
      <c r="I8" s="357"/>
      <c r="J8" s="357"/>
    </row>
    <row r="9" spans="1:10" ht="39.950000000000003" customHeight="1" x14ac:dyDescent="0.15">
      <c r="A9" s="357" t="s">
        <v>123</v>
      </c>
      <c r="B9" s="357"/>
      <c r="C9" s="357"/>
      <c r="D9" s="357"/>
      <c r="E9" s="357"/>
      <c r="F9" s="357"/>
      <c r="G9" s="357"/>
      <c r="H9" s="357"/>
      <c r="I9" s="357"/>
      <c r="J9" s="357"/>
    </row>
    <row r="10" spans="1:10" ht="20.100000000000001" customHeight="1" x14ac:dyDescent="0.15">
      <c r="A10" s="78" t="s">
        <v>108</v>
      </c>
      <c r="B10" s="358" t="s">
        <v>37</v>
      </c>
      <c r="C10" s="358"/>
      <c r="D10" s="358"/>
      <c r="E10" s="358"/>
      <c r="F10" s="358"/>
      <c r="G10" s="358"/>
      <c r="H10" s="358"/>
      <c r="I10" s="358"/>
      <c r="J10" s="358"/>
    </row>
    <row r="11" spans="1:10" ht="20.100000000000001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0" ht="20.100000000000001" customHeight="1" x14ac:dyDescent="0.15">
      <c r="A12" s="359" t="s">
        <v>49</v>
      </c>
      <c r="B12" s="357" t="s">
        <v>122</v>
      </c>
      <c r="C12" s="357"/>
      <c r="D12" s="357"/>
      <c r="E12" s="357" t="s">
        <v>99</v>
      </c>
      <c r="F12" s="357"/>
      <c r="G12" s="357"/>
      <c r="H12" s="357" t="s">
        <v>133</v>
      </c>
      <c r="I12" s="357"/>
      <c r="J12" s="357"/>
    </row>
    <row r="13" spans="1:10" ht="39.950000000000003" customHeight="1" x14ac:dyDescent="0.15">
      <c r="A13" s="359"/>
      <c r="B13" s="357"/>
      <c r="C13" s="357"/>
      <c r="D13" s="357"/>
      <c r="E13" s="357"/>
      <c r="F13" s="357"/>
      <c r="G13" s="357"/>
      <c r="H13" s="357"/>
      <c r="I13" s="357"/>
      <c r="J13" s="357"/>
    </row>
    <row r="14" spans="1:10" ht="20.100000000000001" customHeight="1" x14ac:dyDescent="0.15">
      <c r="A14" s="359"/>
      <c r="B14" s="357" t="s">
        <v>6</v>
      </c>
      <c r="C14" s="357"/>
      <c r="D14" s="357"/>
      <c r="E14" s="357" t="s">
        <v>74</v>
      </c>
      <c r="F14" s="357"/>
      <c r="G14" s="357"/>
      <c r="H14" s="357"/>
      <c r="I14" s="357"/>
      <c r="J14" s="357"/>
    </row>
    <row r="15" spans="1:10" ht="21.95" customHeight="1" x14ac:dyDescent="0.15">
      <c r="A15" s="359"/>
      <c r="B15" s="357" t="s">
        <v>96</v>
      </c>
      <c r="C15" s="357"/>
      <c r="D15" s="360"/>
      <c r="E15" s="360"/>
      <c r="F15" s="360"/>
      <c r="G15" s="360"/>
      <c r="H15" s="360"/>
      <c r="I15" s="360"/>
      <c r="J15" s="360"/>
    </row>
    <row r="16" spans="1:10" ht="21.95" customHeight="1" x14ac:dyDescent="0.15">
      <c r="A16" s="359"/>
      <c r="B16" s="357"/>
      <c r="C16" s="357"/>
      <c r="D16" s="361"/>
      <c r="E16" s="361"/>
      <c r="F16" s="361"/>
      <c r="G16" s="361"/>
      <c r="H16" s="361"/>
      <c r="I16" s="361"/>
      <c r="J16" s="361"/>
    </row>
    <row r="17" spans="1:10" ht="21.95" customHeight="1" x14ac:dyDescent="0.15">
      <c r="A17" s="359"/>
      <c r="B17" s="357"/>
      <c r="C17" s="357"/>
      <c r="D17" s="362"/>
      <c r="E17" s="362"/>
      <c r="F17" s="362"/>
      <c r="G17" s="362"/>
      <c r="H17" s="362"/>
      <c r="I17" s="362"/>
      <c r="J17" s="362"/>
    </row>
    <row r="18" spans="1:10" ht="21.95" customHeight="1" x14ac:dyDescent="0.15">
      <c r="A18" s="359"/>
      <c r="B18" s="357" t="s">
        <v>151</v>
      </c>
      <c r="C18" s="357"/>
      <c r="D18" s="363"/>
      <c r="E18" s="363"/>
      <c r="F18" s="363"/>
      <c r="G18" s="363"/>
      <c r="H18" s="363"/>
      <c r="I18" s="363"/>
      <c r="J18" s="363"/>
    </row>
    <row r="19" spans="1:10" ht="21.95" customHeight="1" x14ac:dyDescent="0.15">
      <c r="A19" s="359"/>
      <c r="B19" s="357"/>
      <c r="C19" s="357"/>
      <c r="D19" s="364"/>
      <c r="E19" s="364"/>
      <c r="F19" s="364"/>
      <c r="G19" s="364"/>
      <c r="H19" s="364"/>
      <c r="I19" s="364"/>
      <c r="J19" s="364"/>
    </row>
    <row r="20" spans="1:10" ht="21.95" customHeight="1" x14ac:dyDescent="0.15">
      <c r="A20" s="359"/>
      <c r="B20" s="357"/>
      <c r="C20" s="357"/>
      <c r="D20" s="365"/>
      <c r="E20" s="365"/>
      <c r="F20" s="365"/>
      <c r="G20" s="365"/>
      <c r="H20" s="365"/>
      <c r="I20" s="365"/>
      <c r="J20" s="365"/>
    </row>
    <row r="21" spans="1:10" ht="20.100000000000001" customHeight="1" x14ac:dyDescent="0.15">
      <c r="A21" s="118" t="s">
        <v>108</v>
      </c>
      <c r="B21" s="120" t="s">
        <v>110</v>
      </c>
    </row>
    <row r="22" spans="1:10" ht="31.5" customHeight="1" x14ac:dyDescent="0.15">
      <c r="A22" s="119"/>
      <c r="B22" s="356" t="s">
        <v>20</v>
      </c>
      <c r="C22" s="356"/>
      <c r="D22" s="356"/>
      <c r="E22" s="356"/>
      <c r="F22" s="356"/>
      <c r="G22" s="356"/>
      <c r="H22" s="356"/>
      <c r="I22" s="356"/>
      <c r="J22" s="356"/>
    </row>
    <row r="23" spans="1:10" ht="20.100000000000001" customHeight="1" x14ac:dyDescent="0.15">
      <c r="A23" s="119"/>
      <c r="B23" s="120"/>
      <c r="C23" s="120"/>
      <c r="D23" s="120"/>
      <c r="E23" s="120"/>
      <c r="F23" s="120"/>
      <c r="G23" s="120"/>
      <c r="H23" s="120"/>
      <c r="I23" s="120"/>
    </row>
    <row r="24" spans="1:10" x14ac:dyDescent="0.15">
      <c r="A24" s="366" t="s">
        <v>154</v>
      </c>
      <c r="B24" s="316"/>
      <c r="C24" s="314" t="s">
        <v>2</v>
      </c>
      <c r="D24" s="315"/>
      <c r="E24" s="315"/>
      <c r="F24" s="316"/>
      <c r="G24" s="314" t="s">
        <v>73</v>
      </c>
      <c r="H24" s="316"/>
      <c r="I24" s="315" t="s">
        <v>107</v>
      </c>
      <c r="J24" s="316"/>
    </row>
    <row r="25" spans="1:10" ht="16.5" customHeight="1" x14ac:dyDescent="0.15">
      <c r="A25" s="367"/>
      <c r="B25" s="368"/>
      <c r="C25" s="317"/>
      <c r="D25" s="190"/>
      <c r="E25" s="190"/>
      <c r="F25" s="318"/>
      <c r="G25" s="317"/>
      <c r="H25" s="318"/>
      <c r="I25" s="190"/>
      <c r="J25" s="318"/>
    </row>
    <row r="26" spans="1:10" ht="11.1" customHeight="1" x14ac:dyDescent="0.15">
      <c r="A26" s="369"/>
      <c r="B26" s="368"/>
      <c r="C26" s="314"/>
      <c r="D26" s="315"/>
      <c r="E26" s="315"/>
      <c r="F26" s="316"/>
      <c r="G26" s="373"/>
      <c r="H26" s="374"/>
      <c r="I26" s="373"/>
      <c r="J26" s="377"/>
    </row>
    <row r="27" spans="1:10" ht="11.1" customHeight="1" x14ac:dyDescent="0.15">
      <c r="A27" s="369"/>
      <c r="B27" s="368"/>
      <c r="C27" s="370"/>
      <c r="D27" s="371"/>
      <c r="E27" s="371"/>
      <c r="F27" s="372"/>
      <c r="G27" s="375"/>
      <c r="H27" s="376"/>
      <c r="I27" s="375"/>
      <c r="J27" s="378"/>
    </row>
    <row r="28" spans="1:10" ht="11.1" customHeight="1" x14ac:dyDescent="0.15">
      <c r="A28" s="369"/>
      <c r="B28" s="368"/>
      <c r="C28" s="369"/>
      <c r="D28" s="379"/>
      <c r="E28" s="379"/>
      <c r="F28" s="368"/>
      <c r="G28" s="380"/>
      <c r="H28" s="381"/>
      <c r="I28" s="380"/>
      <c r="J28" s="381"/>
    </row>
    <row r="29" spans="1:10" ht="11.1" customHeight="1" x14ac:dyDescent="0.15">
      <c r="A29" s="317"/>
      <c r="B29" s="318"/>
      <c r="C29" s="317"/>
      <c r="D29" s="190"/>
      <c r="E29" s="190"/>
      <c r="F29" s="318"/>
      <c r="G29" s="382"/>
      <c r="H29" s="383"/>
      <c r="I29" s="382"/>
      <c r="J29" s="383"/>
    </row>
    <row r="30" spans="1:10" ht="8.25" customHeight="1" x14ac:dyDescent="0.15">
      <c r="B30" s="120"/>
      <c r="C30" s="120"/>
      <c r="D30" s="120"/>
      <c r="E30" s="120"/>
      <c r="F30" s="120"/>
      <c r="G30" s="120"/>
      <c r="H30" s="120"/>
      <c r="I30" s="120"/>
    </row>
  </sheetData>
  <mergeCells count="46">
    <mergeCell ref="D19:J19"/>
    <mergeCell ref="D20:J20"/>
    <mergeCell ref="B22:J22"/>
    <mergeCell ref="A24:B29"/>
    <mergeCell ref="C24:F25"/>
    <mergeCell ref="G24:H25"/>
    <mergeCell ref="I24:J25"/>
    <mergeCell ref="C26:F27"/>
    <mergeCell ref="G26:H27"/>
    <mergeCell ref="I26:J27"/>
    <mergeCell ref="C28:F29"/>
    <mergeCell ref="G28:H29"/>
    <mergeCell ref="I28:J29"/>
    <mergeCell ref="B10:J10"/>
    <mergeCell ref="A12:A20"/>
    <mergeCell ref="B12:D12"/>
    <mergeCell ref="E12:G12"/>
    <mergeCell ref="H12:J12"/>
    <mergeCell ref="B13:D13"/>
    <mergeCell ref="E13:G13"/>
    <mergeCell ref="H13:J13"/>
    <mergeCell ref="B14:D14"/>
    <mergeCell ref="E14:J14"/>
    <mergeCell ref="B15:C17"/>
    <mergeCell ref="D15:J15"/>
    <mergeCell ref="D16:J16"/>
    <mergeCell ref="D17:J17"/>
    <mergeCell ref="B18:C20"/>
    <mergeCell ref="D18:J18"/>
    <mergeCell ref="A7:C7"/>
    <mergeCell ref="D7:J7"/>
    <mergeCell ref="A8:C8"/>
    <mergeCell ref="D8:J8"/>
    <mergeCell ref="A9:C9"/>
    <mergeCell ref="D9:J9"/>
    <mergeCell ref="A4:C4"/>
    <mergeCell ref="D4:J4"/>
    <mergeCell ref="A5:C5"/>
    <mergeCell ref="D5:J5"/>
    <mergeCell ref="A6:C6"/>
    <mergeCell ref="D6:J6"/>
    <mergeCell ref="A1:J1"/>
    <mergeCell ref="A2:C2"/>
    <mergeCell ref="D2:J2"/>
    <mergeCell ref="A3:C3"/>
    <mergeCell ref="D3:J3"/>
  </mergeCells>
  <phoneticPr fontId="2"/>
  <printOptions horizontalCentered="1"/>
  <pageMargins left="0.6" right="0.27" top="0.59055118110236227" bottom="0.39370078740157483" header="0.51181102362204722" footer="0.5118110236220472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9"/>
  <sheetViews>
    <sheetView view="pageBreakPreview" zoomScaleSheetLayoutView="100" workbookViewId="0">
      <selection activeCell="E4" sqref="E4"/>
    </sheetView>
  </sheetViews>
  <sheetFormatPr defaultRowHeight="12" x14ac:dyDescent="0.15"/>
  <cols>
    <col min="1" max="1" width="3" style="121" customWidth="1"/>
    <col min="2" max="4" width="8.125" style="121" customWidth="1"/>
    <col min="5" max="10" width="6.5" style="121" customWidth="1"/>
    <col min="11" max="11" width="0.75" style="121" customWidth="1"/>
    <col min="12" max="17" width="6.5" style="121" customWidth="1"/>
    <col min="18" max="18" width="0.75" style="121" customWidth="1"/>
    <col min="19" max="24" width="6.5" style="121" customWidth="1"/>
    <col min="25" max="25" width="9" style="121" customWidth="1"/>
    <col min="26" max="16384" width="9" style="121"/>
  </cols>
  <sheetData>
    <row r="1" spans="1:26" ht="13.5" x14ac:dyDescent="0.15">
      <c r="A1" s="122" t="s">
        <v>75</v>
      </c>
    </row>
    <row r="2" spans="1:26" ht="9" customHeight="1" x14ac:dyDescent="0.15">
      <c r="A2" s="122"/>
    </row>
    <row r="3" spans="1:26" ht="17.25" customHeight="1" x14ac:dyDescent="0.15">
      <c r="A3" s="401" t="s">
        <v>7</v>
      </c>
      <c r="B3" s="402"/>
      <c r="C3" s="402"/>
      <c r="D3" s="403"/>
      <c r="E3" s="384" t="s">
        <v>89</v>
      </c>
      <c r="F3" s="385"/>
      <c r="G3" s="385"/>
      <c r="H3" s="126"/>
      <c r="I3" s="386" t="s">
        <v>12</v>
      </c>
      <c r="J3" s="387"/>
      <c r="K3" s="154"/>
      <c r="L3" s="384" t="s">
        <v>152</v>
      </c>
      <c r="M3" s="385"/>
      <c r="N3" s="385"/>
      <c r="O3" s="157"/>
      <c r="P3" s="386" t="s">
        <v>12</v>
      </c>
      <c r="Q3" s="387"/>
      <c r="R3" s="154"/>
      <c r="S3" s="384" t="s">
        <v>17</v>
      </c>
      <c r="T3" s="385"/>
      <c r="U3" s="385"/>
      <c r="V3" s="126" t="str">
        <f>DBCS(IF($O$3=0,"",$O$3+1))</f>
        <v/>
      </c>
      <c r="W3" s="386" t="s">
        <v>12</v>
      </c>
      <c r="X3" s="387"/>
    </row>
    <row r="4" spans="1:26" ht="17.25" customHeight="1" x14ac:dyDescent="0.15">
      <c r="A4" s="388" t="s">
        <v>118</v>
      </c>
      <c r="B4" s="389"/>
      <c r="C4" s="389"/>
      <c r="D4" s="390"/>
      <c r="E4" s="129" t="s">
        <v>71</v>
      </c>
      <c r="F4" s="135"/>
      <c r="G4" s="135"/>
      <c r="H4" s="141" t="s">
        <v>51</v>
      </c>
      <c r="I4" s="135" t="s">
        <v>39</v>
      </c>
      <c r="J4" s="143" t="s">
        <v>43</v>
      </c>
      <c r="K4" s="154"/>
      <c r="L4" s="129" t="s">
        <v>71</v>
      </c>
      <c r="M4" s="135"/>
      <c r="N4" s="135"/>
      <c r="O4" s="141" t="s">
        <v>51</v>
      </c>
      <c r="P4" s="135" t="s">
        <v>39</v>
      </c>
      <c r="Q4" s="143" t="s">
        <v>43</v>
      </c>
      <c r="R4" s="154"/>
      <c r="S4" s="129" t="s">
        <v>71</v>
      </c>
      <c r="T4" s="135"/>
      <c r="U4" s="135"/>
      <c r="V4" s="141" t="s">
        <v>51</v>
      </c>
      <c r="W4" s="135" t="s">
        <v>39</v>
      </c>
      <c r="X4" s="143" t="s">
        <v>43</v>
      </c>
    </row>
    <row r="5" spans="1:26" ht="17.25" customHeight="1" x14ac:dyDescent="0.15">
      <c r="A5" s="391" t="s">
        <v>1</v>
      </c>
      <c r="B5" s="394" t="s">
        <v>88</v>
      </c>
      <c r="C5" s="395"/>
      <c r="D5" s="395"/>
      <c r="E5" s="130"/>
      <c r="F5" s="136"/>
      <c r="G5" s="136"/>
      <c r="H5" s="136"/>
      <c r="I5" s="136"/>
      <c r="J5" s="144"/>
      <c r="K5" s="154"/>
      <c r="L5" s="130"/>
      <c r="M5" s="136"/>
      <c r="N5" s="136"/>
      <c r="O5" s="136"/>
      <c r="P5" s="136"/>
      <c r="Q5" s="144"/>
      <c r="R5" s="154"/>
      <c r="S5" s="130"/>
      <c r="T5" s="136"/>
      <c r="U5" s="136"/>
      <c r="V5" s="136"/>
      <c r="W5" s="136"/>
      <c r="X5" s="144"/>
      <c r="Y5" s="158"/>
      <c r="Z5" s="158"/>
    </row>
    <row r="6" spans="1:26" ht="17.25" customHeight="1" x14ac:dyDescent="0.15">
      <c r="A6" s="392"/>
      <c r="B6" s="396" t="s">
        <v>106</v>
      </c>
      <c r="C6" s="397"/>
      <c r="D6" s="397"/>
      <c r="E6" s="131"/>
      <c r="F6" s="137"/>
      <c r="G6" s="137"/>
      <c r="H6" s="138"/>
      <c r="I6" s="137"/>
      <c r="J6" s="145"/>
      <c r="K6" s="154"/>
      <c r="L6" s="131"/>
      <c r="M6" s="137"/>
      <c r="N6" s="137"/>
      <c r="O6" s="138"/>
      <c r="P6" s="137"/>
      <c r="Q6" s="145"/>
      <c r="R6" s="154"/>
      <c r="S6" s="131"/>
      <c r="T6" s="137"/>
      <c r="U6" s="137"/>
      <c r="V6" s="138"/>
      <c r="W6" s="137"/>
      <c r="X6" s="145"/>
      <c r="Y6" s="158"/>
    </row>
    <row r="7" spans="1:26" ht="17.25" customHeight="1" x14ac:dyDescent="0.15">
      <c r="A7" s="392"/>
      <c r="B7" s="396" t="s">
        <v>150</v>
      </c>
      <c r="C7" s="397"/>
      <c r="D7" s="397"/>
      <c r="E7" s="131" t="str">
        <f>IF(E5="","",E5*E6/10)</f>
        <v/>
      </c>
      <c r="F7" s="137" t="str">
        <f>IF(F5="","",F5*F6/10)</f>
        <v/>
      </c>
      <c r="G7" s="137" t="str">
        <f>IF(G5="","",G5*G6/10)</f>
        <v/>
      </c>
      <c r="H7" s="138"/>
      <c r="I7" s="137"/>
      <c r="J7" s="145"/>
      <c r="K7" s="154"/>
      <c r="L7" s="131" t="str">
        <f>IF(L5="","",L5*L6/10)</f>
        <v/>
      </c>
      <c r="M7" s="137" t="str">
        <f>IF(M5="","",M5*M6/10)</f>
        <v/>
      </c>
      <c r="N7" s="137" t="str">
        <f>IF(N5="","",N5*N6/10)</f>
        <v/>
      </c>
      <c r="O7" s="138"/>
      <c r="P7" s="137"/>
      <c r="Q7" s="145"/>
      <c r="R7" s="154"/>
      <c r="S7" s="131" t="str">
        <f>IF(S5="","",S5*S6/10)</f>
        <v/>
      </c>
      <c r="T7" s="137" t="str">
        <f>IF(T5="","",T5*T6/10)</f>
        <v/>
      </c>
      <c r="U7" s="137" t="str">
        <f>IF(U5="","",U5*U6/10)</f>
        <v/>
      </c>
      <c r="V7" s="138"/>
      <c r="W7" s="137"/>
      <c r="X7" s="145"/>
      <c r="Y7" s="158"/>
    </row>
    <row r="8" spans="1:26" ht="17.25" customHeight="1" x14ac:dyDescent="0.15">
      <c r="A8" s="392"/>
      <c r="B8" s="396" t="s">
        <v>116</v>
      </c>
      <c r="C8" s="397"/>
      <c r="D8" s="397"/>
      <c r="E8" s="131"/>
      <c r="F8" s="137"/>
      <c r="G8" s="137"/>
      <c r="H8" s="138"/>
      <c r="I8" s="137"/>
      <c r="J8" s="145"/>
      <c r="K8" s="154"/>
      <c r="L8" s="131"/>
      <c r="M8" s="137"/>
      <c r="N8" s="137"/>
      <c r="O8" s="138"/>
      <c r="P8" s="137"/>
      <c r="Q8" s="145"/>
      <c r="R8" s="154"/>
      <c r="S8" s="131"/>
      <c r="T8" s="137"/>
      <c r="U8" s="137"/>
      <c r="V8" s="138"/>
      <c r="W8" s="137"/>
      <c r="X8" s="145"/>
    </row>
    <row r="9" spans="1:26" ht="17.25" customHeight="1" x14ac:dyDescent="0.15">
      <c r="A9" s="392"/>
      <c r="B9" s="396" t="s">
        <v>135</v>
      </c>
      <c r="C9" s="397"/>
      <c r="D9" s="397"/>
      <c r="E9" s="132"/>
      <c r="F9" s="138"/>
      <c r="G9" s="138"/>
      <c r="H9" s="137"/>
      <c r="I9" s="138"/>
      <c r="J9" s="145"/>
      <c r="K9" s="154"/>
      <c r="L9" s="132"/>
      <c r="M9" s="138"/>
      <c r="N9" s="138"/>
      <c r="O9" s="137"/>
      <c r="P9" s="138"/>
      <c r="Q9" s="145"/>
      <c r="R9" s="154"/>
      <c r="S9" s="132"/>
      <c r="T9" s="138"/>
      <c r="U9" s="138"/>
      <c r="V9" s="137"/>
      <c r="W9" s="138"/>
      <c r="X9" s="145"/>
    </row>
    <row r="10" spans="1:26" ht="17.25" customHeight="1" x14ac:dyDescent="0.15">
      <c r="A10" s="392"/>
      <c r="B10" s="398" t="s">
        <v>32</v>
      </c>
      <c r="C10" s="399"/>
      <c r="D10" s="399"/>
      <c r="E10" s="133"/>
      <c r="F10" s="139"/>
      <c r="G10" s="139"/>
      <c r="H10" s="142"/>
      <c r="I10" s="139"/>
      <c r="J10" s="146"/>
      <c r="K10" s="154"/>
      <c r="L10" s="133"/>
      <c r="M10" s="139"/>
      <c r="N10" s="139"/>
      <c r="O10" s="142"/>
      <c r="P10" s="139"/>
      <c r="Q10" s="146"/>
      <c r="R10" s="154"/>
      <c r="S10" s="133"/>
      <c r="T10" s="139"/>
      <c r="U10" s="139"/>
      <c r="V10" s="142"/>
      <c r="W10" s="139"/>
      <c r="X10" s="146"/>
    </row>
    <row r="11" spans="1:26" ht="17.25" customHeight="1" x14ac:dyDescent="0.15">
      <c r="A11" s="393"/>
      <c r="B11" s="400" t="s">
        <v>104</v>
      </c>
      <c r="C11" s="400"/>
      <c r="D11" s="400"/>
      <c r="E11" s="134" t="str">
        <f>IF(E7="","",E7*E8/1000+E10)</f>
        <v/>
      </c>
      <c r="F11" s="140" t="str">
        <f>IF(F7="","",F7*F8/1000+F10)</f>
        <v/>
      </c>
      <c r="G11" s="140" t="str">
        <f>IF(G7="","",G7*G8/1000+G10)</f>
        <v/>
      </c>
      <c r="H11" s="140" t="str">
        <f>IF(H5="","",H5*H9/10000)</f>
        <v/>
      </c>
      <c r="I11" s="140" t="str">
        <f>IF(I7="","",I7*I8/1000+I10)</f>
        <v/>
      </c>
      <c r="J11" s="147" t="str">
        <f>IF(E11="","",SUM(E11:I11))</f>
        <v/>
      </c>
      <c r="K11" s="154"/>
      <c r="L11" s="134" t="str">
        <f>IF(L7="","",L7*L8/1000+L10)</f>
        <v/>
      </c>
      <c r="M11" s="140" t="str">
        <f>IF(M7="","",M7*M8/1000+M10)</f>
        <v/>
      </c>
      <c r="N11" s="140" t="str">
        <f>IF(N7="","",N7*N8/1000+N10)</f>
        <v/>
      </c>
      <c r="O11" s="140" t="str">
        <f>IF(O5="","",O5*O9/10000)</f>
        <v/>
      </c>
      <c r="P11" s="140" t="str">
        <f>IF(P7="","",P7*P8/1000+P10)</f>
        <v/>
      </c>
      <c r="Q11" s="147" t="str">
        <f>IF(L11="","",SUM(L11:P11))</f>
        <v/>
      </c>
      <c r="R11" s="154"/>
      <c r="S11" s="134" t="str">
        <f>IF(S7="","",S7*S8/1000+S10)</f>
        <v/>
      </c>
      <c r="T11" s="140" t="str">
        <f>IF(T7="","",T7*T8/1000+T10)</f>
        <v/>
      </c>
      <c r="U11" s="140" t="str">
        <f>IF(U7="","",U7*U8/1000+U10)</f>
        <v/>
      </c>
      <c r="V11" s="140" t="str">
        <f>IF(V5="","",V5*V9/10000)</f>
        <v/>
      </c>
      <c r="W11" s="140" t="str">
        <f>IF(W7="","",W7*W8/1000+W10)</f>
        <v/>
      </c>
      <c r="X11" s="147" t="str">
        <f>IF(S11="","",SUM(S11:W11))</f>
        <v/>
      </c>
    </row>
    <row r="12" spans="1:26" ht="17.25" customHeight="1" x14ac:dyDescent="0.15">
      <c r="A12" s="404" t="s">
        <v>30</v>
      </c>
      <c r="B12" s="394" t="s">
        <v>72</v>
      </c>
      <c r="C12" s="395"/>
      <c r="D12" s="395"/>
      <c r="E12" s="407"/>
      <c r="F12" s="408"/>
      <c r="G12" s="408"/>
      <c r="H12" s="408"/>
      <c r="I12" s="409"/>
      <c r="J12" s="148"/>
      <c r="K12" s="154"/>
      <c r="L12" s="407"/>
      <c r="M12" s="408"/>
      <c r="N12" s="408"/>
      <c r="O12" s="408"/>
      <c r="P12" s="409"/>
      <c r="Q12" s="148"/>
      <c r="R12" s="154"/>
      <c r="S12" s="407"/>
      <c r="T12" s="408"/>
      <c r="U12" s="408"/>
      <c r="V12" s="408"/>
      <c r="W12" s="409"/>
      <c r="X12" s="148"/>
    </row>
    <row r="13" spans="1:26" ht="17.25" customHeight="1" x14ac:dyDescent="0.15">
      <c r="A13" s="405"/>
      <c r="B13" s="396" t="s">
        <v>124</v>
      </c>
      <c r="C13" s="397"/>
      <c r="D13" s="397"/>
      <c r="E13" s="410"/>
      <c r="F13" s="411"/>
      <c r="G13" s="411"/>
      <c r="H13" s="411"/>
      <c r="I13" s="412"/>
      <c r="J13" s="149"/>
      <c r="K13" s="154"/>
      <c r="L13" s="410"/>
      <c r="M13" s="411"/>
      <c r="N13" s="411"/>
      <c r="O13" s="411"/>
      <c r="P13" s="412"/>
      <c r="Q13" s="149"/>
      <c r="R13" s="154"/>
      <c r="S13" s="410"/>
      <c r="T13" s="411"/>
      <c r="U13" s="411"/>
      <c r="V13" s="411"/>
      <c r="W13" s="412"/>
      <c r="X13" s="149"/>
    </row>
    <row r="14" spans="1:26" ht="17.25" customHeight="1" x14ac:dyDescent="0.15">
      <c r="A14" s="405"/>
      <c r="B14" s="396" t="s">
        <v>0</v>
      </c>
      <c r="C14" s="397"/>
      <c r="D14" s="397"/>
      <c r="E14" s="410"/>
      <c r="F14" s="411"/>
      <c r="G14" s="411"/>
      <c r="H14" s="411"/>
      <c r="I14" s="412"/>
      <c r="J14" s="149"/>
      <c r="K14" s="154"/>
      <c r="L14" s="410"/>
      <c r="M14" s="411"/>
      <c r="N14" s="411"/>
      <c r="O14" s="411"/>
      <c r="P14" s="412"/>
      <c r="Q14" s="149"/>
      <c r="R14" s="154"/>
      <c r="S14" s="410"/>
      <c r="T14" s="411"/>
      <c r="U14" s="411"/>
      <c r="V14" s="411"/>
      <c r="W14" s="412"/>
      <c r="X14" s="149"/>
    </row>
    <row r="15" spans="1:26" ht="17.25" customHeight="1" x14ac:dyDescent="0.15">
      <c r="A15" s="405"/>
      <c r="B15" s="396" t="s">
        <v>86</v>
      </c>
      <c r="C15" s="397"/>
      <c r="D15" s="397"/>
      <c r="E15" s="410"/>
      <c r="F15" s="411"/>
      <c r="G15" s="411"/>
      <c r="H15" s="411"/>
      <c r="I15" s="412"/>
      <c r="J15" s="149"/>
      <c r="K15" s="154"/>
      <c r="L15" s="410"/>
      <c r="M15" s="411"/>
      <c r="N15" s="411"/>
      <c r="O15" s="411"/>
      <c r="P15" s="412"/>
      <c r="Q15" s="149"/>
      <c r="R15" s="154"/>
      <c r="S15" s="410"/>
      <c r="T15" s="411"/>
      <c r="U15" s="411"/>
      <c r="V15" s="411"/>
      <c r="W15" s="412"/>
      <c r="X15" s="149"/>
    </row>
    <row r="16" spans="1:26" ht="17.25" customHeight="1" x14ac:dyDescent="0.15">
      <c r="A16" s="405"/>
      <c r="B16" s="398" t="s">
        <v>27</v>
      </c>
      <c r="C16" s="399"/>
      <c r="D16" s="399"/>
      <c r="E16" s="410"/>
      <c r="F16" s="411"/>
      <c r="G16" s="411"/>
      <c r="H16" s="411"/>
      <c r="I16" s="412"/>
      <c r="J16" s="146"/>
      <c r="K16" s="154"/>
      <c r="L16" s="410"/>
      <c r="M16" s="411"/>
      <c r="N16" s="411"/>
      <c r="O16" s="411"/>
      <c r="P16" s="412"/>
      <c r="Q16" s="146"/>
      <c r="R16" s="154"/>
      <c r="S16" s="410"/>
      <c r="T16" s="411"/>
      <c r="U16" s="411"/>
      <c r="V16" s="411"/>
      <c r="W16" s="412"/>
      <c r="X16" s="146"/>
      <c r="Y16" s="158"/>
      <c r="Z16" s="158"/>
    </row>
    <row r="17" spans="1:26" ht="17.25" customHeight="1" x14ac:dyDescent="0.15">
      <c r="A17" s="406"/>
      <c r="B17" s="416" t="s">
        <v>145</v>
      </c>
      <c r="C17" s="400"/>
      <c r="D17" s="400"/>
      <c r="E17" s="413"/>
      <c r="F17" s="414"/>
      <c r="G17" s="414"/>
      <c r="H17" s="414"/>
      <c r="I17" s="415"/>
      <c r="J17" s="147" t="str">
        <f>IF(J11="","",SUM(J12:J16))</f>
        <v/>
      </c>
      <c r="K17" s="154"/>
      <c r="L17" s="413"/>
      <c r="M17" s="414"/>
      <c r="N17" s="414"/>
      <c r="O17" s="414"/>
      <c r="P17" s="415"/>
      <c r="Q17" s="147" t="str">
        <f>IF(Q11="","",SUM(Q12:Q16))</f>
        <v/>
      </c>
      <c r="R17" s="154"/>
      <c r="S17" s="413"/>
      <c r="T17" s="414"/>
      <c r="U17" s="414"/>
      <c r="V17" s="414"/>
      <c r="W17" s="415"/>
      <c r="X17" s="147" t="str">
        <f>IF(X11="","",SUM(X12:X16))</f>
        <v/>
      </c>
    </row>
    <row r="18" spans="1:26" ht="17.25" customHeight="1" x14ac:dyDescent="0.15">
      <c r="A18" s="123" t="s">
        <v>29</v>
      </c>
      <c r="B18" s="127"/>
      <c r="C18" s="127"/>
      <c r="D18" s="127"/>
      <c r="E18" s="417"/>
      <c r="F18" s="418"/>
      <c r="G18" s="418"/>
      <c r="H18" s="418"/>
      <c r="I18" s="419"/>
      <c r="J18" s="150" t="str">
        <f>IF(J11="","",J11-J17)</f>
        <v/>
      </c>
      <c r="K18" s="154"/>
      <c r="L18" s="417"/>
      <c r="M18" s="418"/>
      <c r="N18" s="418"/>
      <c r="O18" s="418"/>
      <c r="P18" s="419"/>
      <c r="Q18" s="150" t="str">
        <f>IF(Q11="","",Q11-Q17)</f>
        <v/>
      </c>
      <c r="R18" s="154"/>
      <c r="S18" s="417"/>
      <c r="T18" s="418"/>
      <c r="U18" s="418"/>
      <c r="V18" s="418"/>
      <c r="W18" s="419"/>
      <c r="X18" s="150" t="str">
        <f>IF(X11="","",X11-X17)</f>
        <v/>
      </c>
    </row>
    <row r="19" spans="1:26" ht="17.25" customHeight="1" x14ac:dyDescent="0.15">
      <c r="A19" s="124"/>
      <c r="B19" s="426" t="s">
        <v>26</v>
      </c>
      <c r="C19" s="427"/>
      <c r="D19" s="428"/>
      <c r="E19" s="420"/>
      <c r="F19" s="421"/>
      <c r="G19" s="421"/>
      <c r="H19" s="421"/>
      <c r="I19" s="422"/>
      <c r="J19" s="151"/>
      <c r="K19" s="154"/>
      <c r="L19" s="420"/>
      <c r="M19" s="421"/>
      <c r="N19" s="421"/>
      <c r="O19" s="421"/>
      <c r="P19" s="422"/>
      <c r="Q19" s="151"/>
      <c r="R19" s="154"/>
      <c r="S19" s="420"/>
      <c r="T19" s="421"/>
      <c r="U19" s="421"/>
      <c r="V19" s="421"/>
      <c r="W19" s="422"/>
      <c r="X19" s="151"/>
    </row>
    <row r="20" spans="1:26" ht="17.25" customHeight="1" x14ac:dyDescent="0.15">
      <c r="A20" s="429" t="s">
        <v>34</v>
      </c>
      <c r="B20" s="430"/>
      <c r="C20" s="430"/>
      <c r="D20" s="431"/>
      <c r="E20" s="420"/>
      <c r="F20" s="421"/>
      <c r="G20" s="421"/>
      <c r="H20" s="421"/>
      <c r="I20" s="422"/>
      <c r="J20" s="152" t="str">
        <f>IF(J18="","",J18/J11*100)</f>
        <v/>
      </c>
      <c r="K20" s="154"/>
      <c r="L20" s="420"/>
      <c r="M20" s="421"/>
      <c r="N20" s="421"/>
      <c r="O20" s="421"/>
      <c r="P20" s="422"/>
      <c r="Q20" s="152" t="str">
        <f>IF(Q18="","",Q18/Q11*100)</f>
        <v/>
      </c>
      <c r="R20" s="154"/>
      <c r="S20" s="420"/>
      <c r="T20" s="421"/>
      <c r="U20" s="421"/>
      <c r="V20" s="421"/>
      <c r="W20" s="422"/>
      <c r="X20" s="152" t="str">
        <f>IF(X18="","",X18/X11*100)</f>
        <v/>
      </c>
    </row>
    <row r="21" spans="1:26" ht="17.25" customHeight="1" x14ac:dyDescent="0.15">
      <c r="A21" s="429" t="s">
        <v>146</v>
      </c>
      <c r="B21" s="430"/>
      <c r="C21" s="430"/>
      <c r="D21" s="431"/>
      <c r="E21" s="420"/>
      <c r="F21" s="421"/>
      <c r="G21" s="421"/>
      <c r="H21" s="421"/>
      <c r="I21" s="422"/>
      <c r="J21" s="153" t="str">
        <f>IF(J18="","",J13+J18-J22)</f>
        <v/>
      </c>
      <c r="K21" s="154"/>
      <c r="L21" s="420"/>
      <c r="M21" s="421"/>
      <c r="N21" s="421"/>
      <c r="O21" s="421"/>
      <c r="P21" s="422"/>
      <c r="Q21" s="153" t="str">
        <f>IF(Q18="","",Q13+Q18-Q22)</f>
        <v/>
      </c>
      <c r="R21" s="154"/>
      <c r="S21" s="420"/>
      <c r="T21" s="421"/>
      <c r="U21" s="421"/>
      <c r="V21" s="421"/>
      <c r="W21" s="422"/>
      <c r="X21" s="153" t="str">
        <f>IF(X18="","",X13+X18-X22)</f>
        <v/>
      </c>
    </row>
    <row r="22" spans="1:26" ht="17.25" customHeight="1" x14ac:dyDescent="0.15">
      <c r="A22" s="432" t="s">
        <v>15</v>
      </c>
      <c r="B22" s="433"/>
      <c r="C22" s="433"/>
      <c r="D22" s="434"/>
      <c r="E22" s="423"/>
      <c r="F22" s="424"/>
      <c r="G22" s="424"/>
      <c r="H22" s="424"/>
      <c r="I22" s="425"/>
      <c r="J22" s="153"/>
      <c r="K22" s="154"/>
      <c r="L22" s="423"/>
      <c r="M22" s="424"/>
      <c r="N22" s="424"/>
      <c r="O22" s="424"/>
      <c r="P22" s="425"/>
      <c r="Q22" s="153"/>
      <c r="R22" s="154"/>
      <c r="S22" s="423"/>
      <c r="T22" s="424"/>
      <c r="U22" s="424"/>
      <c r="V22" s="424"/>
      <c r="W22" s="425"/>
      <c r="X22" s="153"/>
    </row>
    <row r="23" spans="1:26" ht="45" customHeight="1" x14ac:dyDescent="0.15">
      <c r="A23" s="435" t="s">
        <v>9</v>
      </c>
      <c r="B23" s="436"/>
      <c r="C23" s="436"/>
      <c r="D23" s="437"/>
      <c r="E23" s="441"/>
      <c r="F23" s="442"/>
      <c r="G23" s="442"/>
      <c r="H23" s="442"/>
      <c r="I23" s="442"/>
      <c r="J23" s="443"/>
      <c r="K23" s="155"/>
      <c r="L23" s="441"/>
      <c r="M23" s="442"/>
      <c r="N23" s="442"/>
      <c r="O23" s="442"/>
      <c r="P23" s="442"/>
      <c r="Q23" s="443"/>
      <c r="R23" s="155"/>
      <c r="S23" s="447"/>
      <c r="T23" s="448"/>
      <c r="U23" s="448"/>
      <c r="V23" s="448"/>
      <c r="W23" s="448"/>
      <c r="X23" s="449"/>
    </row>
    <row r="24" spans="1:26" ht="45" customHeight="1" x14ac:dyDescent="0.15">
      <c r="A24" s="438"/>
      <c r="B24" s="439"/>
      <c r="C24" s="439"/>
      <c r="D24" s="440"/>
      <c r="E24" s="444"/>
      <c r="F24" s="445"/>
      <c r="G24" s="445"/>
      <c r="H24" s="445"/>
      <c r="I24" s="445"/>
      <c r="J24" s="446"/>
      <c r="K24" s="155"/>
      <c r="L24" s="444"/>
      <c r="M24" s="445"/>
      <c r="N24" s="445"/>
      <c r="O24" s="445"/>
      <c r="P24" s="445"/>
      <c r="Q24" s="446"/>
      <c r="R24" s="155"/>
      <c r="S24" s="438"/>
      <c r="T24" s="439"/>
      <c r="U24" s="439"/>
      <c r="V24" s="439"/>
      <c r="W24" s="439"/>
      <c r="X24" s="440"/>
    </row>
    <row r="25" spans="1:26" ht="90" customHeight="1" x14ac:dyDescent="0.15">
      <c r="A25" s="450" t="s">
        <v>59</v>
      </c>
      <c r="B25" s="451"/>
      <c r="C25" s="451"/>
      <c r="D25" s="452"/>
      <c r="E25" s="450"/>
      <c r="F25" s="451"/>
      <c r="G25" s="451"/>
      <c r="H25" s="451"/>
      <c r="I25" s="451"/>
      <c r="J25" s="452"/>
      <c r="K25" s="156"/>
      <c r="L25" s="450"/>
      <c r="M25" s="451"/>
      <c r="N25" s="451"/>
      <c r="O25" s="451"/>
      <c r="P25" s="451"/>
      <c r="Q25" s="452"/>
      <c r="R25" s="156"/>
      <c r="S25" s="450"/>
      <c r="T25" s="451"/>
      <c r="U25" s="451"/>
      <c r="V25" s="451"/>
      <c r="W25" s="451"/>
      <c r="X25" s="452"/>
    </row>
    <row r="26" spans="1:26" ht="4.5" customHeight="1" x14ac:dyDescent="0.1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8"/>
      <c r="L26" s="125"/>
      <c r="M26" s="125"/>
      <c r="N26" s="125"/>
      <c r="O26" s="125"/>
      <c r="P26" s="125"/>
      <c r="Q26" s="125"/>
      <c r="R26" s="128"/>
      <c r="S26" s="125"/>
      <c r="T26" s="125"/>
      <c r="U26" s="125"/>
      <c r="V26" s="125"/>
      <c r="W26" s="125"/>
      <c r="X26" s="125"/>
    </row>
    <row r="27" spans="1:26" ht="17.25" customHeight="1" x14ac:dyDescent="0.15">
      <c r="A27" s="401" t="s">
        <v>7</v>
      </c>
      <c r="B27" s="402"/>
      <c r="C27" s="402"/>
      <c r="D27" s="403"/>
      <c r="E27" s="384" t="s">
        <v>83</v>
      </c>
      <c r="F27" s="385"/>
      <c r="G27" s="385"/>
      <c r="H27" s="126" t="str">
        <f>DBCS(IF($O$3=0,"",$O$3+2))</f>
        <v/>
      </c>
      <c r="I27" s="386" t="s">
        <v>12</v>
      </c>
      <c r="J27" s="387"/>
      <c r="K27" s="154"/>
      <c r="L27" s="384" t="s">
        <v>45</v>
      </c>
      <c r="M27" s="385"/>
      <c r="N27" s="385"/>
      <c r="O27" s="126" t="str">
        <f>DBCS(IF($O$3=0,"",$O$3+3))</f>
        <v/>
      </c>
      <c r="P27" s="386" t="s">
        <v>12</v>
      </c>
      <c r="Q27" s="387"/>
      <c r="R27" s="154"/>
      <c r="S27" s="384" t="s">
        <v>28</v>
      </c>
      <c r="T27" s="385"/>
      <c r="U27" s="385"/>
      <c r="V27" s="126" t="str">
        <f>DBCS(IF($O$3=0,"",$O$3+4))</f>
        <v/>
      </c>
      <c r="W27" s="386" t="s">
        <v>12</v>
      </c>
      <c r="X27" s="387"/>
    </row>
    <row r="28" spans="1:26" ht="17.25" customHeight="1" x14ac:dyDescent="0.15">
      <c r="A28" s="388" t="s">
        <v>118</v>
      </c>
      <c r="B28" s="389"/>
      <c r="C28" s="389"/>
      <c r="D28" s="390"/>
      <c r="E28" s="129" t="s">
        <v>71</v>
      </c>
      <c r="F28" s="135"/>
      <c r="G28" s="135"/>
      <c r="H28" s="141" t="s">
        <v>51</v>
      </c>
      <c r="I28" s="135" t="s">
        <v>39</v>
      </c>
      <c r="J28" s="143" t="s">
        <v>43</v>
      </c>
      <c r="K28" s="154"/>
      <c r="L28" s="129" t="s">
        <v>71</v>
      </c>
      <c r="M28" s="135"/>
      <c r="N28" s="135"/>
      <c r="O28" s="141" t="s">
        <v>51</v>
      </c>
      <c r="P28" s="135" t="s">
        <v>39</v>
      </c>
      <c r="Q28" s="143" t="s">
        <v>43</v>
      </c>
      <c r="R28" s="154"/>
      <c r="S28" s="129" t="s">
        <v>71</v>
      </c>
      <c r="T28" s="135"/>
      <c r="U28" s="135"/>
      <c r="V28" s="141" t="s">
        <v>51</v>
      </c>
      <c r="W28" s="135" t="s">
        <v>39</v>
      </c>
      <c r="X28" s="143" t="s">
        <v>43</v>
      </c>
      <c r="Y28" s="158"/>
    </row>
    <row r="29" spans="1:26" ht="17.25" customHeight="1" x14ac:dyDescent="0.15">
      <c r="A29" s="391" t="s">
        <v>1</v>
      </c>
      <c r="B29" s="394" t="s">
        <v>88</v>
      </c>
      <c r="C29" s="395"/>
      <c r="D29" s="395"/>
      <c r="E29" s="130"/>
      <c r="F29" s="136"/>
      <c r="G29" s="136"/>
      <c r="H29" s="136"/>
      <c r="I29" s="136"/>
      <c r="J29" s="144"/>
      <c r="K29" s="154"/>
      <c r="L29" s="130"/>
      <c r="M29" s="136"/>
      <c r="N29" s="136"/>
      <c r="O29" s="136"/>
      <c r="P29" s="136"/>
      <c r="Q29" s="144"/>
      <c r="R29" s="154"/>
      <c r="S29" s="130"/>
      <c r="T29" s="136"/>
      <c r="U29" s="136"/>
      <c r="V29" s="136"/>
      <c r="W29" s="136"/>
      <c r="X29" s="144"/>
      <c r="Y29" s="158"/>
      <c r="Z29" s="158"/>
    </row>
    <row r="30" spans="1:26" ht="17.25" customHeight="1" x14ac:dyDescent="0.15">
      <c r="A30" s="392"/>
      <c r="B30" s="396" t="s">
        <v>106</v>
      </c>
      <c r="C30" s="397"/>
      <c r="D30" s="397"/>
      <c r="E30" s="131"/>
      <c r="F30" s="137"/>
      <c r="G30" s="137"/>
      <c r="H30" s="138"/>
      <c r="I30" s="137"/>
      <c r="J30" s="145"/>
      <c r="K30" s="154"/>
      <c r="L30" s="131"/>
      <c r="M30" s="137"/>
      <c r="N30" s="137"/>
      <c r="O30" s="138"/>
      <c r="P30" s="137"/>
      <c r="Q30" s="145"/>
      <c r="R30" s="154"/>
      <c r="S30" s="131"/>
      <c r="T30" s="137"/>
      <c r="U30" s="137"/>
      <c r="V30" s="138"/>
      <c r="W30" s="137"/>
      <c r="X30" s="145"/>
      <c r="Y30" s="158"/>
      <c r="Z30" s="158"/>
    </row>
    <row r="31" spans="1:26" ht="17.25" customHeight="1" x14ac:dyDescent="0.15">
      <c r="A31" s="392"/>
      <c r="B31" s="396" t="s">
        <v>150</v>
      </c>
      <c r="C31" s="397"/>
      <c r="D31" s="397"/>
      <c r="E31" s="131" t="str">
        <f>IF(E29="","",E29*E30/10)</f>
        <v/>
      </c>
      <c r="F31" s="137" t="str">
        <f>IF(F29="","",F29*F30/10)</f>
        <v/>
      </c>
      <c r="G31" s="137" t="str">
        <f>IF(G29="","",G29*G30/10)</f>
        <v/>
      </c>
      <c r="H31" s="138"/>
      <c r="I31" s="137"/>
      <c r="J31" s="145"/>
      <c r="K31" s="154"/>
      <c r="L31" s="131" t="str">
        <f>IF(L29="","",L29*L30/10)</f>
        <v/>
      </c>
      <c r="M31" s="137" t="str">
        <f>IF(M29="","",M29*M30/10)</f>
        <v/>
      </c>
      <c r="N31" s="137" t="str">
        <f>IF(N29="","",N29*N30/10)</f>
        <v/>
      </c>
      <c r="O31" s="138"/>
      <c r="P31" s="137"/>
      <c r="Q31" s="145"/>
      <c r="R31" s="154"/>
      <c r="S31" s="131" t="str">
        <f>IF(S29="","",S29*S30/10)</f>
        <v/>
      </c>
      <c r="T31" s="137" t="str">
        <f>IF(T29="","",T29*T30/10)</f>
        <v/>
      </c>
      <c r="U31" s="137" t="str">
        <f>IF(U29="","",U29*U30/10)</f>
        <v/>
      </c>
      <c r="V31" s="138"/>
      <c r="W31" s="137"/>
      <c r="X31" s="145"/>
      <c r="Y31" s="158"/>
      <c r="Z31" s="158"/>
    </row>
    <row r="32" spans="1:26" ht="17.25" customHeight="1" x14ac:dyDescent="0.15">
      <c r="A32" s="392"/>
      <c r="B32" s="396" t="s">
        <v>116</v>
      </c>
      <c r="C32" s="397"/>
      <c r="D32" s="397"/>
      <c r="E32" s="131"/>
      <c r="F32" s="137"/>
      <c r="G32" s="137"/>
      <c r="H32" s="138"/>
      <c r="I32" s="137"/>
      <c r="J32" s="145"/>
      <c r="K32" s="154"/>
      <c r="L32" s="131"/>
      <c r="M32" s="137"/>
      <c r="N32" s="137"/>
      <c r="O32" s="138"/>
      <c r="P32" s="137"/>
      <c r="Q32" s="145"/>
      <c r="R32" s="154"/>
      <c r="S32" s="131"/>
      <c r="T32" s="137"/>
      <c r="U32" s="137"/>
      <c r="V32" s="138"/>
      <c r="W32" s="137"/>
      <c r="X32" s="145"/>
      <c r="Y32" s="158"/>
      <c r="Z32" s="158"/>
    </row>
    <row r="33" spans="1:25" ht="17.25" customHeight="1" x14ac:dyDescent="0.15">
      <c r="A33" s="392"/>
      <c r="B33" s="396" t="s">
        <v>135</v>
      </c>
      <c r="C33" s="397"/>
      <c r="D33" s="397"/>
      <c r="E33" s="132"/>
      <c r="F33" s="138"/>
      <c r="G33" s="138"/>
      <c r="H33" s="137"/>
      <c r="I33" s="138"/>
      <c r="J33" s="145"/>
      <c r="K33" s="154"/>
      <c r="L33" s="132"/>
      <c r="M33" s="138"/>
      <c r="N33" s="138"/>
      <c r="O33" s="137"/>
      <c r="P33" s="138"/>
      <c r="Q33" s="145"/>
      <c r="R33" s="154"/>
      <c r="S33" s="132"/>
      <c r="T33" s="138"/>
      <c r="U33" s="138"/>
      <c r="V33" s="137"/>
      <c r="W33" s="138"/>
      <c r="X33" s="145"/>
      <c r="Y33" s="158"/>
    </row>
    <row r="34" spans="1:25" ht="17.25" customHeight="1" x14ac:dyDescent="0.15">
      <c r="A34" s="392"/>
      <c r="B34" s="398" t="s">
        <v>32</v>
      </c>
      <c r="C34" s="399"/>
      <c r="D34" s="399"/>
      <c r="E34" s="133"/>
      <c r="F34" s="139"/>
      <c r="G34" s="139"/>
      <c r="H34" s="142"/>
      <c r="I34" s="139"/>
      <c r="J34" s="146"/>
      <c r="K34" s="154"/>
      <c r="L34" s="133"/>
      <c r="M34" s="139"/>
      <c r="N34" s="139"/>
      <c r="O34" s="142"/>
      <c r="P34" s="139"/>
      <c r="Q34" s="146"/>
      <c r="R34" s="154"/>
      <c r="S34" s="133"/>
      <c r="T34" s="139"/>
      <c r="U34" s="139"/>
      <c r="V34" s="142"/>
      <c r="W34" s="139"/>
      <c r="X34" s="146"/>
      <c r="Y34" s="158"/>
    </row>
    <row r="35" spans="1:25" ht="17.25" customHeight="1" x14ac:dyDescent="0.15">
      <c r="A35" s="393"/>
      <c r="B35" s="400" t="s">
        <v>104</v>
      </c>
      <c r="C35" s="400"/>
      <c r="D35" s="400"/>
      <c r="E35" s="134" t="str">
        <f>IF(E31="","",E31*E32/1000+E34)</f>
        <v/>
      </c>
      <c r="F35" s="140" t="str">
        <f>IF(F31="","",F31*F32/1000+F34)</f>
        <v/>
      </c>
      <c r="G35" s="140" t="str">
        <f>IF(G31="","",G31*G32/1000+G34)</f>
        <v/>
      </c>
      <c r="H35" s="140" t="str">
        <f>IF(H29="","",H29*H33/10000)</f>
        <v/>
      </c>
      <c r="I35" s="140" t="str">
        <f>IF(I31="","",I31*I32/1000+I34)</f>
        <v/>
      </c>
      <c r="J35" s="147" t="str">
        <f>IF(E35="","",SUM(E35:I35))</f>
        <v/>
      </c>
      <c r="K35" s="154"/>
      <c r="L35" s="134" t="str">
        <f>IF(L31="","",L31*L32/1000+L34)</f>
        <v/>
      </c>
      <c r="M35" s="140" t="str">
        <f>IF(M31="","",M31*M32/1000+M34)</f>
        <v/>
      </c>
      <c r="N35" s="140" t="str">
        <f>IF(N31="","",N31*N32/1000+N34)</f>
        <v/>
      </c>
      <c r="O35" s="140" t="str">
        <f>IF(O29="","",O29*O33/10000)</f>
        <v/>
      </c>
      <c r="P35" s="140" t="str">
        <f>IF(P31="","",P31*P32/1000+P34)</f>
        <v/>
      </c>
      <c r="Q35" s="147" t="str">
        <f>IF(L35="","",SUM(L35:P35))</f>
        <v/>
      </c>
      <c r="R35" s="154"/>
      <c r="S35" s="134" t="str">
        <f>IF(S31="","",S31*S32/1000+S34)</f>
        <v/>
      </c>
      <c r="T35" s="140" t="str">
        <f>IF(T31="","",T31*T32/1000+T34)</f>
        <v/>
      </c>
      <c r="U35" s="140" t="str">
        <f>IF(U31="","",U31*U32/1000+U34)</f>
        <v/>
      </c>
      <c r="V35" s="140" t="str">
        <f>IF(V29="","",V29*V33/10000)</f>
        <v/>
      </c>
      <c r="W35" s="140" t="str">
        <f>IF(W31="","",W31*W32/1000+W34)</f>
        <v/>
      </c>
      <c r="X35" s="147" t="str">
        <f>IF(S35="","",SUM(S35:W35))</f>
        <v/>
      </c>
      <c r="Y35" s="158"/>
    </row>
    <row r="36" spans="1:25" ht="17.25" customHeight="1" x14ac:dyDescent="0.15">
      <c r="A36" s="404" t="s">
        <v>30</v>
      </c>
      <c r="B36" s="394" t="s">
        <v>72</v>
      </c>
      <c r="C36" s="395"/>
      <c r="D36" s="395"/>
      <c r="E36" s="407"/>
      <c r="F36" s="408"/>
      <c r="G36" s="408"/>
      <c r="H36" s="408"/>
      <c r="I36" s="409"/>
      <c r="J36" s="148"/>
      <c r="K36" s="154"/>
      <c r="L36" s="407"/>
      <c r="M36" s="408"/>
      <c r="N36" s="408"/>
      <c r="O36" s="408"/>
      <c r="P36" s="409"/>
      <c r="Q36" s="148"/>
      <c r="R36" s="154"/>
      <c r="S36" s="407"/>
      <c r="T36" s="408"/>
      <c r="U36" s="408"/>
      <c r="V36" s="408"/>
      <c r="W36" s="409"/>
      <c r="X36" s="148"/>
    </row>
    <row r="37" spans="1:25" ht="17.25" customHeight="1" x14ac:dyDescent="0.15">
      <c r="A37" s="405"/>
      <c r="B37" s="396" t="s">
        <v>124</v>
      </c>
      <c r="C37" s="397"/>
      <c r="D37" s="397"/>
      <c r="E37" s="410"/>
      <c r="F37" s="411"/>
      <c r="G37" s="411"/>
      <c r="H37" s="411"/>
      <c r="I37" s="412"/>
      <c r="J37" s="149"/>
      <c r="K37" s="154"/>
      <c r="L37" s="410"/>
      <c r="M37" s="411"/>
      <c r="N37" s="411"/>
      <c r="O37" s="411"/>
      <c r="P37" s="412"/>
      <c r="Q37" s="149"/>
      <c r="R37" s="154"/>
      <c r="S37" s="410"/>
      <c r="T37" s="411"/>
      <c r="U37" s="411"/>
      <c r="V37" s="411"/>
      <c r="W37" s="412"/>
      <c r="X37" s="149"/>
    </row>
    <row r="38" spans="1:25" ht="17.25" customHeight="1" x14ac:dyDescent="0.15">
      <c r="A38" s="405"/>
      <c r="B38" s="396" t="s">
        <v>0</v>
      </c>
      <c r="C38" s="397"/>
      <c r="D38" s="397"/>
      <c r="E38" s="410"/>
      <c r="F38" s="411"/>
      <c r="G38" s="411"/>
      <c r="H38" s="411"/>
      <c r="I38" s="412"/>
      <c r="J38" s="149"/>
      <c r="K38" s="154"/>
      <c r="L38" s="410"/>
      <c r="M38" s="411"/>
      <c r="N38" s="411"/>
      <c r="O38" s="411"/>
      <c r="P38" s="412"/>
      <c r="Q38" s="149"/>
      <c r="R38" s="154"/>
      <c r="S38" s="410"/>
      <c r="T38" s="411"/>
      <c r="U38" s="411"/>
      <c r="V38" s="411"/>
      <c r="W38" s="412"/>
      <c r="X38" s="149"/>
    </row>
    <row r="39" spans="1:25" ht="17.25" customHeight="1" x14ac:dyDescent="0.15">
      <c r="A39" s="405"/>
      <c r="B39" s="396" t="s">
        <v>86</v>
      </c>
      <c r="C39" s="397"/>
      <c r="D39" s="397"/>
      <c r="E39" s="410"/>
      <c r="F39" s="411"/>
      <c r="G39" s="411"/>
      <c r="H39" s="411"/>
      <c r="I39" s="412"/>
      <c r="J39" s="149"/>
      <c r="K39" s="154"/>
      <c r="L39" s="410"/>
      <c r="M39" s="411"/>
      <c r="N39" s="411"/>
      <c r="O39" s="411"/>
      <c r="P39" s="412"/>
      <c r="Q39" s="149"/>
      <c r="R39" s="154"/>
      <c r="S39" s="410"/>
      <c r="T39" s="411"/>
      <c r="U39" s="411"/>
      <c r="V39" s="411"/>
      <c r="W39" s="412"/>
      <c r="X39" s="149"/>
    </row>
    <row r="40" spans="1:25" ht="17.25" customHeight="1" x14ac:dyDescent="0.15">
      <c r="A40" s="405"/>
      <c r="B40" s="398" t="s">
        <v>27</v>
      </c>
      <c r="C40" s="399"/>
      <c r="D40" s="399"/>
      <c r="E40" s="410"/>
      <c r="F40" s="411"/>
      <c r="G40" s="411"/>
      <c r="H40" s="411"/>
      <c r="I40" s="412"/>
      <c r="J40" s="146"/>
      <c r="K40" s="154"/>
      <c r="L40" s="410"/>
      <c r="M40" s="411"/>
      <c r="N40" s="411"/>
      <c r="O40" s="411"/>
      <c r="P40" s="412"/>
      <c r="Q40" s="146"/>
      <c r="R40" s="154"/>
      <c r="S40" s="410"/>
      <c r="T40" s="411"/>
      <c r="U40" s="411"/>
      <c r="V40" s="411"/>
      <c r="W40" s="412"/>
      <c r="X40" s="146"/>
    </row>
    <row r="41" spans="1:25" ht="17.25" customHeight="1" x14ac:dyDescent="0.15">
      <c r="A41" s="406"/>
      <c r="B41" s="416" t="s">
        <v>145</v>
      </c>
      <c r="C41" s="400"/>
      <c r="D41" s="400"/>
      <c r="E41" s="413"/>
      <c r="F41" s="414"/>
      <c r="G41" s="414"/>
      <c r="H41" s="414"/>
      <c r="I41" s="415"/>
      <c r="J41" s="147" t="str">
        <f>IF(J35="","",SUM(J36:J40))</f>
        <v/>
      </c>
      <c r="K41" s="154"/>
      <c r="L41" s="413"/>
      <c r="M41" s="414"/>
      <c r="N41" s="414"/>
      <c r="O41" s="414"/>
      <c r="P41" s="415"/>
      <c r="Q41" s="147" t="str">
        <f>IF(Q35="","",SUM(Q36:Q40))</f>
        <v/>
      </c>
      <c r="R41" s="154"/>
      <c r="S41" s="413"/>
      <c r="T41" s="414"/>
      <c r="U41" s="414"/>
      <c r="V41" s="414"/>
      <c r="W41" s="415"/>
      <c r="X41" s="147" t="str">
        <f>IF(X35="","",SUM(X36:X40))</f>
        <v/>
      </c>
    </row>
    <row r="42" spans="1:25" ht="17.25" customHeight="1" x14ac:dyDescent="0.15">
      <c r="A42" s="123" t="s">
        <v>29</v>
      </c>
      <c r="B42" s="127"/>
      <c r="C42" s="127"/>
      <c r="D42" s="127"/>
      <c r="E42" s="417"/>
      <c r="F42" s="418"/>
      <c r="G42" s="418"/>
      <c r="H42" s="418"/>
      <c r="I42" s="419"/>
      <c r="J42" s="150" t="str">
        <f>IF(J35="","",J35-J41)</f>
        <v/>
      </c>
      <c r="K42" s="154"/>
      <c r="L42" s="417"/>
      <c r="M42" s="418"/>
      <c r="N42" s="418"/>
      <c r="O42" s="418"/>
      <c r="P42" s="419"/>
      <c r="Q42" s="150" t="str">
        <f>IF(Q35="","",Q35-Q41)</f>
        <v/>
      </c>
      <c r="R42" s="154"/>
      <c r="S42" s="417"/>
      <c r="T42" s="418"/>
      <c r="U42" s="418"/>
      <c r="V42" s="418"/>
      <c r="W42" s="419"/>
      <c r="X42" s="150" t="str">
        <f>IF(X35="","",X35-X41)</f>
        <v/>
      </c>
    </row>
    <row r="43" spans="1:25" ht="17.25" customHeight="1" x14ac:dyDescent="0.15">
      <c r="A43" s="124"/>
      <c r="B43" s="426" t="s">
        <v>26</v>
      </c>
      <c r="C43" s="427"/>
      <c r="D43" s="428"/>
      <c r="E43" s="420"/>
      <c r="F43" s="421"/>
      <c r="G43" s="421"/>
      <c r="H43" s="421"/>
      <c r="I43" s="422"/>
      <c r="J43" s="151"/>
      <c r="K43" s="154"/>
      <c r="L43" s="420"/>
      <c r="M43" s="421"/>
      <c r="N43" s="421"/>
      <c r="O43" s="421"/>
      <c r="P43" s="422"/>
      <c r="Q43" s="151"/>
      <c r="R43" s="154"/>
      <c r="S43" s="420"/>
      <c r="T43" s="421"/>
      <c r="U43" s="421"/>
      <c r="V43" s="421"/>
      <c r="W43" s="422"/>
      <c r="X43" s="151"/>
    </row>
    <row r="44" spans="1:25" ht="17.25" customHeight="1" x14ac:dyDescent="0.15">
      <c r="A44" s="429" t="s">
        <v>34</v>
      </c>
      <c r="B44" s="430"/>
      <c r="C44" s="430"/>
      <c r="D44" s="431"/>
      <c r="E44" s="420"/>
      <c r="F44" s="421"/>
      <c r="G44" s="421"/>
      <c r="H44" s="421"/>
      <c r="I44" s="422"/>
      <c r="J44" s="152" t="str">
        <f>IF(J42="","",J42/J35*100)</f>
        <v/>
      </c>
      <c r="K44" s="154"/>
      <c r="L44" s="420"/>
      <c r="M44" s="421"/>
      <c r="N44" s="421"/>
      <c r="O44" s="421"/>
      <c r="P44" s="422"/>
      <c r="Q44" s="152" t="str">
        <f>IF(Q42="","",Q42/Q35*100)</f>
        <v/>
      </c>
      <c r="R44" s="154"/>
      <c r="S44" s="420"/>
      <c r="T44" s="421"/>
      <c r="U44" s="421"/>
      <c r="V44" s="421"/>
      <c r="W44" s="422"/>
      <c r="X44" s="152" t="str">
        <f>IF(X42="","",X42/X35*100)</f>
        <v/>
      </c>
    </row>
    <row r="45" spans="1:25" ht="17.25" customHeight="1" x14ac:dyDescent="0.15">
      <c r="A45" s="429" t="s">
        <v>146</v>
      </c>
      <c r="B45" s="430"/>
      <c r="C45" s="430"/>
      <c r="D45" s="431"/>
      <c r="E45" s="420"/>
      <c r="F45" s="421"/>
      <c r="G45" s="421"/>
      <c r="H45" s="421"/>
      <c r="I45" s="422"/>
      <c r="J45" s="153" t="str">
        <f>IF(J42="","",J37+J42-J46)</f>
        <v/>
      </c>
      <c r="K45" s="154"/>
      <c r="L45" s="420"/>
      <c r="M45" s="421"/>
      <c r="N45" s="421"/>
      <c r="O45" s="421"/>
      <c r="P45" s="422"/>
      <c r="Q45" s="153" t="str">
        <f>IF(Q42="","",Q37+Q42-Q46)</f>
        <v/>
      </c>
      <c r="R45" s="154"/>
      <c r="S45" s="420"/>
      <c r="T45" s="421"/>
      <c r="U45" s="421"/>
      <c r="V45" s="421"/>
      <c r="W45" s="422"/>
      <c r="X45" s="153" t="str">
        <f>IF(X42="","",X37+X42-X46)</f>
        <v/>
      </c>
    </row>
    <row r="46" spans="1:25" ht="17.25" customHeight="1" x14ac:dyDescent="0.15">
      <c r="A46" s="432" t="s">
        <v>15</v>
      </c>
      <c r="B46" s="433"/>
      <c r="C46" s="433"/>
      <c r="D46" s="434"/>
      <c r="E46" s="423"/>
      <c r="F46" s="424"/>
      <c r="G46" s="424"/>
      <c r="H46" s="424"/>
      <c r="I46" s="425"/>
      <c r="J46" s="153"/>
      <c r="K46" s="154"/>
      <c r="L46" s="423"/>
      <c r="M46" s="424"/>
      <c r="N46" s="424"/>
      <c r="O46" s="424"/>
      <c r="P46" s="425"/>
      <c r="Q46" s="153"/>
      <c r="R46" s="154"/>
      <c r="S46" s="423"/>
      <c r="T46" s="424"/>
      <c r="U46" s="424"/>
      <c r="V46" s="424"/>
      <c r="W46" s="425"/>
      <c r="X46" s="153"/>
    </row>
    <row r="47" spans="1:25" ht="45" customHeight="1" x14ac:dyDescent="0.15">
      <c r="A47" s="453" t="s">
        <v>9</v>
      </c>
      <c r="B47" s="454"/>
      <c r="C47" s="454"/>
      <c r="D47" s="455"/>
      <c r="E47" s="441"/>
      <c r="F47" s="442"/>
      <c r="G47" s="442"/>
      <c r="H47" s="442"/>
      <c r="I47" s="442"/>
      <c r="J47" s="443"/>
      <c r="K47" s="155"/>
      <c r="L47" s="441"/>
      <c r="M47" s="442"/>
      <c r="N47" s="442"/>
      <c r="O47" s="442"/>
      <c r="P47" s="442"/>
      <c r="Q47" s="443"/>
      <c r="R47" s="155"/>
      <c r="S47" s="447"/>
      <c r="T47" s="448"/>
      <c r="U47" s="448"/>
      <c r="V47" s="448"/>
      <c r="W47" s="448"/>
      <c r="X47" s="449"/>
    </row>
    <row r="48" spans="1:25" ht="45" customHeight="1" x14ac:dyDescent="0.15">
      <c r="A48" s="438"/>
      <c r="B48" s="439"/>
      <c r="C48" s="439"/>
      <c r="D48" s="440"/>
      <c r="E48" s="444"/>
      <c r="F48" s="445"/>
      <c r="G48" s="445"/>
      <c r="H48" s="445"/>
      <c r="I48" s="445"/>
      <c r="J48" s="446"/>
      <c r="K48" s="155"/>
      <c r="L48" s="444"/>
      <c r="M48" s="445"/>
      <c r="N48" s="445"/>
      <c r="O48" s="445"/>
      <c r="P48" s="445"/>
      <c r="Q48" s="446"/>
      <c r="R48" s="155"/>
      <c r="S48" s="438"/>
      <c r="T48" s="439"/>
      <c r="U48" s="439"/>
      <c r="V48" s="439"/>
      <c r="W48" s="439"/>
      <c r="X48" s="440"/>
    </row>
    <row r="49" spans="1:24" ht="90" customHeight="1" x14ac:dyDescent="0.15">
      <c r="A49" s="450" t="s">
        <v>59</v>
      </c>
      <c r="B49" s="451"/>
      <c r="C49" s="451"/>
      <c r="D49" s="452"/>
      <c r="E49" s="450"/>
      <c r="F49" s="451"/>
      <c r="G49" s="451"/>
      <c r="H49" s="451"/>
      <c r="I49" s="451"/>
      <c r="J49" s="452"/>
      <c r="K49" s="156"/>
      <c r="L49" s="450"/>
      <c r="M49" s="451"/>
      <c r="N49" s="451"/>
      <c r="O49" s="451"/>
      <c r="P49" s="451"/>
      <c r="Q49" s="452"/>
      <c r="R49" s="156"/>
      <c r="S49" s="450"/>
      <c r="T49" s="451"/>
      <c r="U49" s="451"/>
      <c r="V49" s="451"/>
      <c r="W49" s="451"/>
      <c r="X49" s="452"/>
    </row>
  </sheetData>
  <mergeCells count="82">
    <mergeCell ref="A47:D48"/>
    <mergeCell ref="E47:J48"/>
    <mergeCell ref="L47:Q48"/>
    <mergeCell ref="S47:X48"/>
    <mergeCell ref="A49:D49"/>
    <mergeCell ref="E49:J49"/>
    <mergeCell ref="L49:Q49"/>
    <mergeCell ref="S49:X49"/>
    <mergeCell ref="E42:I46"/>
    <mergeCell ref="L42:P46"/>
    <mergeCell ref="S42:W46"/>
    <mergeCell ref="B43:D43"/>
    <mergeCell ref="A44:D44"/>
    <mergeCell ref="A45:D45"/>
    <mergeCell ref="A46:D46"/>
    <mergeCell ref="A36:A41"/>
    <mergeCell ref="B36:D36"/>
    <mergeCell ref="E36:I41"/>
    <mergeCell ref="L36:P41"/>
    <mergeCell ref="S36:W41"/>
    <mergeCell ref="B37:D37"/>
    <mergeCell ref="B38:D38"/>
    <mergeCell ref="B39:D39"/>
    <mergeCell ref="B40:D40"/>
    <mergeCell ref="B41:D41"/>
    <mergeCell ref="S27:U27"/>
    <mergeCell ref="W27:X27"/>
    <mergeCell ref="A28:D28"/>
    <mergeCell ref="A29:A35"/>
    <mergeCell ref="B29:D29"/>
    <mergeCell ref="B30:D30"/>
    <mergeCell ref="B31:D31"/>
    <mergeCell ref="B32:D32"/>
    <mergeCell ref="B33:D33"/>
    <mergeCell ref="B34:D34"/>
    <mergeCell ref="B35:D35"/>
    <mergeCell ref="A27:D27"/>
    <mergeCell ref="E27:G27"/>
    <mergeCell ref="I27:J27"/>
    <mergeCell ref="L27:N27"/>
    <mergeCell ref="P27:Q27"/>
    <mergeCell ref="A23:D24"/>
    <mergeCell ref="E23:J24"/>
    <mergeCell ref="L23:Q24"/>
    <mergeCell ref="S23:X24"/>
    <mergeCell ref="A25:D25"/>
    <mergeCell ref="E25:J25"/>
    <mergeCell ref="L25:Q25"/>
    <mergeCell ref="S25:X25"/>
    <mergeCell ref="E18:I22"/>
    <mergeCell ref="L18:P22"/>
    <mergeCell ref="S18:W22"/>
    <mergeCell ref="B19:D19"/>
    <mergeCell ref="A20:D20"/>
    <mergeCell ref="A21:D21"/>
    <mergeCell ref="A22:D22"/>
    <mergeCell ref="A12:A17"/>
    <mergeCell ref="B12:D12"/>
    <mergeCell ref="E12:I17"/>
    <mergeCell ref="L12:P17"/>
    <mergeCell ref="S12:W17"/>
    <mergeCell ref="B13:D13"/>
    <mergeCell ref="B14:D14"/>
    <mergeCell ref="B15:D15"/>
    <mergeCell ref="B16:D16"/>
    <mergeCell ref="B17:D17"/>
    <mergeCell ref="S3:U3"/>
    <mergeCell ref="W3:X3"/>
    <mergeCell ref="A4:D4"/>
    <mergeCell ref="A5:A11"/>
    <mergeCell ref="B5:D5"/>
    <mergeCell ref="B6:D6"/>
    <mergeCell ref="B7:D7"/>
    <mergeCell ref="B8:D8"/>
    <mergeCell ref="B9:D9"/>
    <mergeCell ref="B10:D10"/>
    <mergeCell ref="B11:D11"/>
    <mergeCell ref="A3:D3"/>
    <mergeCell ref="E3:G3"/>
    <mergeCell ref="I3:J3"/>
    <mergeCell ref="L3:N3"/>
    <mergeCell ref="P3:Q3"/>
  </mergeCells>
  <phoneticPr fontId="2"/>
  <dataValidations count="1">
    <dataValidation imeMode="fullAlpha" allowBlank="1" showInputMessage="1" showErrorMessage="1" sqref="O3 H3" xr:uid="{00000000-0002-0000-0400-000000000000}"/>
  </dataValidations>
  <printOptions horizontalCentered="1"/>
  <pageMargins left="0.19685039370078741" right="0.19685039370078741" top="0.78740157480314965" bottom="0.39370078740157483" header="0.51181102362204722" footer="0.51181102362204722"/>
  <pageSetup paperSize="9" scale="97" orientation="landscape" horizontalDpi="300" verticalDpi="300" r:id="rId1"/>
  <rowBreaks count="1" manualBreakCount="1">
    <brk id="2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様式１枚目</vt:lpstr>
      <vt:lpstr>様式２枚目</vt:lpstr>
      <vt:lpstr>様式３枚目</vt:lpstr>
      <vt:lpstr>様式４枚目</vt:lpstr>
      <vt:lpstr>計画積算資料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2024-05-16T02:35:28Z</dcterms:created>
  <dcterms:modified xsi:type="dcterms:W3CDTF">2024-05-16T02:36:32Z</dcterms:modified>
</cp:coreProperties>
</file>