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/>
  <xr:revisionPtr revIDLastSave="0" documentId="13_ncr:1_{DFDEEA27-C479-4196-8443-F45F93BA1B59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Print_Area" localSheetId="0">Sheet1!$A$1:$O$43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O37" i="1" s="1"/>
  <c r="E36" i="1"/>
  <c r="J36" i="1" s="1"/>
  <c r="E35" i="1"/>
  <c r="J35" i="1" s="1"/>
  <c r="E34" i="1"/>
  <c r="O34" i="1" s="1"/>
  <c r="E33" i="1"/>
  <c r="O33" i="1" s="1"/>
  <c r="E27" i="1"/>
  <c r="O26" i="1" s="1"/>
  <c r="E26" i="1"/>
  <c r="J26" i="1" s="1"/>
  <c r="E25" i="1"/>
  <c r="E24" i="1"/>
  <c r="E18" i="1"/>
  <c r="O18" i="1" s="1"/>
  <c r="E17" i="1"/>
  <c r="J17" i="1" s="1"/>
  <c r="E15" i="1"/>
  <c r="J15" i="1" s="1"/>
  <c r="E16" i="1"/>
  <c r="J16" i="1" s="1"/>
  <c r="E14" i="1"/>
  <c r="O14" i="1" s="1"/>
  <c r="J24" i="1" l="1"/>
  <c r="O24" i="1"/>
  <c r="O28" i="1" s="1"/>
  <c r="O17" i="1"/>
  <c r="O16" i="1"/>
  <c r="O15" i="1"/>
  <c r="O19" i="1" s="1"/>
  <c r="J18" i="1"/>
  <c r="O35" i="1"/>
  <c r="O36" i="1"/>
  <c r="J34" i="1"/>
  <c r="J33" i="1"/>
  <c r="J37" i="1"/>
  <c r="J14" i="1"/>
  <c r="O38" i="1" l="1"/>
  <c r="G7" i="1" s="1"/>
  <c r="J19" i="1"/>
  <c r="J28" i="1"/>
  <c r="J38" i="1"/>
  <c r="F7" i="1" l="1"/>
  <c r="H7" i="1" s="1"/>
</calcChain>
</file>

<file path=xl/sharedStrings.xml><?xml version="1.0" encoding="utf-8"?>
<sst xmlns="http://schemas.openxmlformats.org/spreadsheetml/2006/main" count="92" uniqueCount="31">
  <si>
    <t>機器名</t>
    <rPh sb="0" eb="2">
      <t>キキ</t>
    </rPh>
    <rPh sb="2" eb="3">
      <t>メイ</t>
    </rPh>
    <phoneticPr fontId="1"/>
  </si>
  <si>
    <t>型式</t>
    <rPh sb="0" eb="2">
      <t>カタシキ</t>
    </rPh>
    <phoneticPr fontId="1"/>
  </si>
  <si>
    <t>台数</t>
    <rPh sb="0" eb="2">
      <t>ダイスウ</t>
    </rPh>
    <phoneticPr fontId="1"/>
  </si>
  <si>
    <t>【LED】</t>
    <phoneticPr fontId="1"/>
  </si>
  <si>
    <t>ｗ</t>
    <phoneticPr fontId="1"/>
  </si>
  <si>
    <t>年間稼働日数</t>
    <rPh sb="0" eb="2">
      <t>ネンカン</t>
    </rPh>
    <rPh sb="2" eb="4">
      <t>カドウ</t>
    </rPh>
    <rPh sb="4" eb="6">
      <t>ニッスウ</t>
    </rPh>
    <phoneticPr fontId="1"/>
  </si>
  <si>
    <t>年間点灯時間</t>
    <rPh sb="0" eb="2">
      <t>ネンカン</t>
    </rPh>
    <rPh sb="2" eb="4">
      <t>テントウ</t>
    </rPh>
    <rPh sb="4" eb="6">
      <t>ジカン</t>
    </rPh>
    <phoneticPr fontId="1"/>
  </si>
  <si>
    <t>年間消費電力量</t>
    <rPh sb="0" eb="2">
      <t>ネンカン</t>
    </rPh>
    <phoneticPr fontId="1"/>
  </si>
  <si>
    <t>kWh/年</t>
    <rPh sb="4" eb="5">
      <t>ネン</t>
    </rPh>
    <phoneticPr fontId="1"/>
  </si>
  <si>
    <t>1日点灯時間</t>
    <rPh sb="1" eb="2">
      <t>ニチ</t>
    </rPh>
    <rPh sb="2" eb="4">
      <t>テントウ</t>
    </rPh>
    <rPh sb="4" eb="6">
      <t>ジカン</t>
    </rPh>
    <phoneticPr fontId="1"/>
  </si>
  <si>
    <t>h/日</t>
    <rPh sb="2" eb="3">
      <t>ヒ</t>
    </rPh>
    <phoneticPr fontId="1"/>
  </si>
  <si>
    <t>日/年</t>
    <rPh sb="0" eb="1">
      <t>ヒ</t>
    </rPh>
    <rPh sb="2" eb="3">
      <t>ネン</t>
    </rPh>
    <phoneticPr fontId="1"/>
  </si>
  <si>
    <t>h/年</t>
    <rPh sb="2" eb="3">
      <t>ネン</t>
    </rPh>
    <phoneticPr fontId="1"/>
  </si>
  <si>
    <t>現状</t>
    <rPh sb="0" eb="2">
      <t>ゲンジョウ</t>
    </rPh>
    <phoneticPr fontId="1"/>
  </si>
  <si>
    <t>更新後</t>
    <rPh sb="0" eb="2">
      <t>コウシン</t>
    </rPh>
    <rPh sb="2" eb="3">
      <t>ゴ</t>
    </rPh>
    <phoneticPr fontId="1"/>
  </si>
  <si>
    <t>合計</t>
    <rPh sb="0" eb="2">
      <t>ゴウケイ</t>
    </rPh>
    <phoneticPr fontId="1"/>
  </si>
  <si>
    <t>1日稼働時間</t>
    <rPh sb="1" eb="2">
      <t>ニチ</t>
    </rPh>
    <rPh sb="2" eb="4">
      <t>カドウ</t>
    </rPh>
    <rPh sb="4" eb="6">
      <t>ジカン</t>
    </rPh>
    <phoneticPr fontId="1"/>
  </si>
  <si>
    <t>年間稼働時間</t>
    <rPh sb="0" eb="2">
      <t>ネンカン</t>
    </rPh>
    <rPh sb="2" eb="4">
      <t>カドウ</t>
    </rPh>
    <rPh sb="4" eb="6">
      <t>ジカン</t>
    </rPh>
    <phoneticPr fontId="1"/>
  </si>
  <si>
    <t>消費
電力</t>
    <rPh sb="0" eb="2">
      <t>ショウヒ</t>
    </rPh>
    <rPh sb="3" eb="5">
      <t>デンリョク</t>
    </rPh>
    <phoneticPr fontId="1"/>
  </si>
  <si>
    <t>消費電力量</t>
    <rPh sb="0" eb="2">
      <t>ショウヒ</t>
    </rPh>
    <rPh sb="2" eb="4">
      <t>デンリョク</t>
    </rPh>
    <rPh sb="4" eb="5">
      <t>リョウ</t>
    </rPh>
    <phoneticPr fontId="1"/>
  </si>
  <si>
    <t>消費電力量</t>
    <rPh sb="0" eb="5">
      <t>ショウヒデンリョクリョウ</t>
    </rPh>
    <phoneticPr fontId="1"/>
  </si>
  <si>
    <t>削減</t>
    <rPh sb="0" eb="2">
      <t>サクゲン</t>
    </rPh>
    <phoneticPr fontId="1"/>
  </si>
  <si>
    <t>kWh/年</t>
    <rPh sb="4" eb="5">
      <t>ネン</t>
    </rPh>
    <phoneticPr fontId="1"/>
  </si>
  <si>
    <t>【その他、効果比較】</t>
    <rPh sb="3" eb="4">
      <t>タ</t>
    </rPh>
    <rPh sb="5" eb="7">
      <t>コウカ</t>
    </rPh>
    <rPh sb="7" eb="9">
      <t>ヒカク</t>
    </rPh>
    <phoneticPr fontId="1"/>
  </si>
  <si>
    <t>既存設備と導入予定設備の省エネ効果比較</t>
    <rPh sb="0" eb="2">
      <t>キゾン</t>
    </rPh>
    <rPh sb="2" eb="4">
      <t>セツビ</t>
    </rPh>
    <rPh sb="5" eb="7">
      <t>ドウニュウ</t>
    </rPh>
    <rPh sb="7" eb="9">
      <t>ヨテイ</t>
    </rPh>
    <rPh sb="9" eb="11">
      <t>セツビ</t>
    </rPh>
    <rPh sb="12" eb="13">
      <t>ショウ</t>
    </rPh>
    <rPh sb="15" eb="17">
      <t>コウカ</t>
    </rPh>
    <rPh sb="17" eb="19">
      <t>ヒカク</t>
    </rPh>
    <phoneticPr fontId="1"/>
  </si>
  <si>
    <t>冷房</t>
    <rPh sb="0" eb="2">
      <t>レイボウ</t>
    </rPh>
    <phoneticPr fontId="1"/>
  </si>
  <si>
    <t>暖房</t>
    <rPh sb="0" eb="2">
      <t>ダンボウ</t>
    </rPh>
    <phoneticPr fontId="1"/>
  </si>
  <si>
    <t>※</t>
    <phoneticPr fontId="1"/>
  </si>
  <si>
    <t>着色箇所に入力してください</t>
    <rPh sb="0" eb="2">
      <t>チャクショク</t>
    </rPh>
    <rPh sb="2" eb="4">
      <t>カショ</t>
    </rPh>
    <rPh sb="5" eb="7">
      <t>ニュウリョク</t>
    </rPh>
    <phoneticPr fontId="1"/>
  </si>
  <si>
    <r>
      <t>【冷凍冷蔵庫】</t>
    </r>
    <r>
      <rPr>
        <sz val="10"/>
        <color theme="1"/>
        <rFont val="游ゴシック"/>
        <family val="3"/>
        <charset val="128"/>
        <scheme val="minor"/>
      </rPr>
      <t>※年間消費電力量は、仕様上の数値がある場合は直接入力してください。</t>
    </r>
    <rPh sb="1" eb="3">
      <t>レイトウ</t>
    </rPh>
    <rPh sb="3" eb="6">
      <t>レイゾウコ</t>
    </rPh>
    <rPh sb="19" eb="20">
      <t>ジョウ</t>
    </rPh>
    <rPh sb="21" eb="23">
      <t>スウチ</t>
    </rPh>
    <phoneticPr fontId="1"/>
  </si>
  <si>
    <r>
      <t>【エアコン】</t>
    </r>
    <r>
      <rPr>
        <sz val="10"/>
        <color theme="1"/>
        <rFont val="游ゴシック"/>
        <family val="3"/>
        <charset val="128"/>
        <scheme val="minor"/>
      </rPr>
      <t>※年間消費電力量は、仕様上の数値がある場合は直接入力してください。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</si>
</sst>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0" xfId="1" applyFont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38" fontId="0" fillId="0" borderId="1" xfId="0" applyNumberFormat="1" applyBorder="1"/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38" fontId="0" fillId="0" borderId="6" xfId="0" applyNumberFormat="1" applyBorder="1"/>
    <xf numFmtId="38" fontId="0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8" fontId="0" fillId="0" borderId="24" xfId="1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38" fontId="0" fillId="0" borderId="13" xfId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38" fontId="0" fillId="0" borderId="13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5" borderId="1" xfId="0" applyFill="1" applyBorder="1" applyAlignment="1">
      <alignment horizontal="right" vertical="center"/>
    </xf>
    <xf numFmtId="0" fontId="0" fillId="5" borderId="13" xfId="0" applyFill="1" applyBorder="1" applyAlignment="1">
      <alignment horizontal="right" vertical="center"/>
    </xf>
    <xf numFmtId="0" fontId="10" fillId="5" borderId="1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38" fontId="0" fillId="5" borderId="1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8" fontId="0" fillId="5" borderId="13" xfId="1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1" fillId="0" borderId="36" xfId="0" applyFont="1" applyBorder="1" applyAlignment="1">
      <alignment horizontal="center" vertical="center" wrapText="1"/>
    </xf>
    <xf numFmtId="38" fontId="0" fillId="0" borderId="0" xfId="0" applyNumberFormat="1" applyBorder="1"/>
    <xf numFmtId="38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38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3" fillId="0" borderId="0" xfId="0" applyFont="1"/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39" xfId="1" applyFont="1" applyBorder="1" applyAlignment="1">
      <alignment horizontal="right" vertical="center"/>
    </xf>
    <xf numFmtId="38" fontId="0" fillId="0" borderId="11" xfId="1" applyFont="1" applyBorder="1" applyAlignment="1">
      <alignment horizontal="right" vertical="center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0" fillId="0" borderId="3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38" fontId="6" fillId="0" borderId="12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view="pageBreakPreview" zoomScaleNormal="100" zoomScaleSheetLayoutView="100" workbookViewId="0">
      <selection activeCell="L7" sqref="L7"/>
    </sheetView>
  </sheetViews>
  <sheetFormatPr defaultRowHeight="18" x14ac:dyDescent="0.45"/>
  <cols>
    <col min="1" max="1" width="3.59765625" customWidth="1"/>
    <col min="2" max="2" width="2.19921875" customWidth="1"/>
    <col min="3" max="4" width="5.09765625" customWidth="1"/>
    <col min="5" max="5" width="5.8984375" bestFit="1" customWidth="1"/>
    <col min="6" max="7" width="12.69921875" customWidth="1"/>
    <col min="8" max="8" width="5.8984375" bestFit="1" customWidth="1"/>
    <col min="9" max="9" width="5" bestFit="1" customWidth="1"/>
    <col min="10" max="10" width="8.69921875" customWidth="1"/>
    <col min="11" max="12" width="12.69921875" customWidth="1"/>
    <col min="13" max="13" width="5.8984375" customWidth="1"/>
    <col min="14" max="14" width="5" customWidth="1"/>
    <col min="15" max="15" width="8.69921875" customWidth="1"/>
  </cols>
  <sheetData>
    <row r="1" spans="1:15" ht="19.8" x14ac:dyDescent="0.45">
      <c r="A1" s="19" t="s">
        <v>24</v>
      </c>
      <c r="B1" s="19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9.8" x14ac:dyDescent="0.45">
      <c r="A2" s="19"/>
      <c r="B2" s="19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8.600000000000001" thickBot="1" x14ac:dyDescent="0.5"/>
    <row r="4" spans="1:15" x14ac:dyDescent="0.45">
      <c r="F4" s="11" t="s">
        <v>13</v>
      </c>
      <c r="G4" s="12" t="s">
        <v>14</v>
      </c>
      <c r="H4" s="71" t="s">
        <v>21</v>
      </c>
      <c r="I4" s="72"/>
      <c r="J4" s="73"/>
    </row>
    <row r="5" spans="1:15" x14ac:dyDescent="0.45">
      <c r="F5" s="10" t="s">
        <v>19</v>
      </c>
      <c r="G5" s="13" t="s">
        <v>20</v>
      </c>
      <c r="H5" s="74" t="s">
        <v>20</v>
      </c>
      <c r="I5" s="75"/>
      <c r="J5" s="76"/>
    </row>
    <row r="6" spans="1:15" x14ac:dyDescent="0.45">
      <c r="F6" s="10" t="s">
        <v>22</v>
      </c>
      <c r="G6" s="13" t="s">
        <v>22</v>
      </c>
      <c r="H6" s="80" t="s">
        <v>22</v>
      </c>
      <c r="I6" s="81"/>
      <c r="J6" s="82"/>
    </row>
    <row r="7" spans="1:15" ht="18.600000000000001" thickBot="1" x14ac:dyDescent="0.5">
      <c r="F7" s="9">
        <f>J19+J28+J38</f>
        <v>0</v>
      </c>
      <c r="G7" s="14">
        <f>O19+O28+O38</f>
        <v>0</v>
      </c>
      <c r="H7" s="77">
        <f>G7-F7</f>
        <v>0</v>
      </c>
      <c r="I7" s="78"/>
      <c r="J7" s="79"/>
    </row>
    <row r="8" spans="1:15" x14ac:dyDescent="0.45">
      <c r="F8" s="44"/>
      <c r="G8" s="44"/>
      <c r="H8" s="45"/>
      <c r="I8" s="46"/>
      <c r="J8" s="46"/>
    </row>
    <row r="9" spans="1:15" ht="18" customHeight="1" x14ac:dyDescent="0.45">
      <c r="F9" s="44"/>
      <c r="G9" s="44"/>
      <c r="H9" s="48" t="s">
        <v>27</v>
      </c>
      <c r="I9" s="47"/>
      <c r="J9" s="49" t="s">
        <v>28</v>
      </c>
    </row>
    <row r="10" spans="1:15" ht="18" customHeight="1" thickBot="1" x14ac:dyDescent="0.5">
      <c r="A10" s="17" t="s">
        <v>3</v>
      </c>
      <c r="B10" s="17"/>
      <c r="J10" s="50"/>
    </row>
    <row r="11" spans="1:15" ht="15" customHeight="1" x14ac:dyDescent="0.45">
      <c r="A11" s="83"/>
      <c r="B11" s="38"/>
      <c r="C11" s="90" t="s">
        <v>9</v>
      </c>
      <c r="D11" s="86" t="s">
        <v>5</v>
      </c>
      <c r="E11" s="86" t="s">
        <v>6</v>
      </c>
      <c r="F11" s="88" t="s">
        <v>13</v>
      </c>
      <c r="G11" s="88"/>
      <c r="H11" s="88"/>
      <c r="I11" s="88"/>
      <c r="J11" s="88"/>
      <c r="K11" s="88" t="s">
        <v>14</v>
      </c>
      <c r="L11" s="88"/>
      <c r="M11" s="88"/>
      <c r="N11" s="88"/>
      <c r="O11" s="89"/>
    </row>
    <row r="12" spans="1:15" ht="40.049999999999997" customHeight="1" x14ac:dyDescent="0.45">
      <c r="A12" s="84"/>
      <c r="B12" s="39"/>
      <c r="C12" s="91"/>
      <c r="D12" s="87"/>
      <c r="E12" s="87"/>
      <c r="F12" s="70" t="s">
        <v>0</v>
      </c>
      <c r="G12" s="70" t="s">
        <v>1</v>
      </c>
      <c r="H12" s="3" t="s">
        <v>18</v>
      </c>
      <c r="I12" s="70" t="s">
        <v>2</v>
      </c>
      <c r="J12" s="8" t="s">
        <v>7</v>
      </c>
      <c r="K12" s="70" t="s">
        <v>0</v>
      </c>
      <c r="L12" s="70" t="s">
        <v>1</v>
      </c>
      <c r="M12" s="3" t="s">
        <v>18</v>
      </c>
      <c r="N12" s="70" t="s">
        <v>2</v>
      </c>
      <c r="O12" s="20" t="s">
        <v>7</v>
      </c>
    </row>
    <row r="13" spans="1:15" ht="15" customHeight="1" x14ac:dyDescent="0.45">
      <c r="A13" s="85"/>
      <c r="B13" s="40"/>
      <c r="C13" s="2" t="s">
        <v>10</v>
      </c>
      <c r="D13" s="2" t="s">
        <v>11</v>
      </c>
      <c r="E13" s="2" t="s">
        <v>12</v>
      </c>
      <c r="F13" s="70"/>
      <c r="G13" s="70"/>
      <c r="H13" s="2" t="s">
        <v>4</v>
      </c>
      <c r="I13" s="70"/>
      <c r="J13" s="2" t="s">
        <v>8</v>
      </c>
      <c r="K13" s="70"/>
      <c r="L13" s="70"/>
      <c r="M13" s="2" t="s">
        <v>4</v>
      </c>
      <c r="N13" s="70"/>
      <c r="O13" s="21" t="s">
        <v>8</v>
      </c>
    </row>
    <row r="14" spans="1:15" ht="26.4" customHeight="1" x14ac:dyDescent="0.45">
      <c r="A14" s="22">
        <v>1</v>
      </c>
      <c r="B14" s="41"/>
      <c r="C14" s="30"/>
      <c r="D14" s="30"/>
      <c r="E14" s="7">
        <f>C14*D14</f>
        <v>0</v>
      </c>
      <c r="F14" s="32"/>
      <c r="G14" s="32"/>
      <c r="H14" s="30"/>
      <c r="I14" s="30"/>
      <c r="J14" s="7">
        <f>H14*I14*E14/1000</f>
        <v>0</v>
      </c>
      <c r="K14" s="32"/>
      <c r="L14" s="32"/>
      <c r="M14" s="30"/>
      <c r="N14" s="30"/>
      <c r="O14" s="23">
        <f>M14*N14*E14/1000</f>
        <v>0</v>
      </c>
    </row>
    <row r="15" spans="1:15" ht="26.4" customHeight="1" x14ac:dyDescent="0.45">
      <c r="A15" s="22">
        <v>2</v>
      </c>
      <c r="B15" s="41"/>
      <c r="C15" s="30"/>
      <c r="D15" s="30"/>
      <c r="E15" s="7">
        <f t="shared" ref="E15:E16" si="0">C15*D15</f>
        <v>0</v>
      </c>
      <c r="F15" s="32"/>
      <c r="G15" s="32"/>
      <c r="H15" s="30"/>
      <c r="I15" s="30"/>
      <c r="J15" s="7">
        <f t="shared" ref="J15:J16" si="1">H15*I15*E15/1000</f>
        <v>0</v>
      </c>
      <c r="K15" s="32"/>
      <c r="L15" s="32"/>
      <c r="M15" s="30"/>
      <c r="N15" s="30"/>
      <c r="O15" s="23">
        <f t="shared" ref="O15:O16" si="2">M15*N15*E15/1000</f>
        <v>0</v>
      </c>
    </row>
    <row r="16" spans="1:15" ht="26.4" customHeight="1" x14ac:dyDescent="0.45">
      <c r="A16" s="22">
        <v>3</v>
      </c>
      <c r="B16" s="41"/>
      <c r="C16" s="30"/>
      <c r="D16" s="30"/>
      <c r="E16" s="7">
        <f t="shared" si="0"/>
        <v>0</v>
      </c>
      <c r="F16" s="32"/>
      <c r="G16" s="32"/>
      <c r="H16" s="30"/>
      <c r="I16" s="30"/>
      <c r="J16" s="7">
        <f t="shared" si="1"/>
        <v>0</v>
      </c>
      <c r="K16" s="32"/>
      <c r="L16" s="32"/>
      <c r="M16" s="30"/>
      <c r="N16" s="30"/>
      <c r="O16" s="23">
        <f t="shared" si="2"/>
        <v>0</v>
      </c>
    </row>
    <row r="17" spans="1:15" ht="26.4" customHeight="1" x14ac:dyDescent="0.45">
      <c r="A17" s="22">
        <v>4</v>
      </c>
      <c r="B17" s="41"/>
      <c r="C17" s="30"/>
      <c r="D17" s="30"/>
      <c r="E17" s="7">
        <f t="shared" ref="E17:E18" si="3">C17*D17</f>
        <v>0</v>
      </c>
      <c r="F17" s="32"/>
      <c r="G17" s="32"/>
      <c r="H17" s="30"/>
      <c r="I17" s="30"/>
      <c r="J17" s="7">
        <f t="shared" ref="J17:J18" si="4">H17*I17*E17/1000</f>
        <v>0</v>
      </c>
      <c r="K17" s="32"/>
      <c r="L17" s="32"/>
      <c r="M17" s="30"/>
      <c r="N17" s="30"/>
      <c r="O17" s="23">
        <f t="shared" ref="O17:O18" si="5">M17*N17*E17/1000</f>
        <v>0</v>
      </c>
    </row>
    <row r="18" spans="1:15" ht="26.4" customHeight="1" thickBot="1" x14ac:dyDescent="0.5">
      <c r="A18" s="24">
        <v>5</v>
      </c>
      <c r="B18" s="42"/>
      <c r="C18" s="31"/>
      <c r="D18" s="31"/>
      <c r="E18" s="25">
        <f t="shared" si="3"/>
        <v>0</v>
      </c>
      <c r="F18" s="33"/>
      <c r="G18" s="33"/>
      <c r="H18" s="31"/>
      <c r="I18" s="31"/>
      <c r="J18" s="25">
        <f t="shared" si="4"/>
        <v>0</v>
      </c>
      <c r="K18" s="33"/>
      <c r="L18" s="33"/>
      <c r="M18" s="31"/>
      <c r="N18" s="31"/>
      <c r="O18" s="26">
        <f t="shared" si="5"/>
        <v>0</v>
      </c>
    </row>
    <row r="19" spans="1:15" ht="19.95" customHeight="1" x14ac:dyDescent="0.45">
      <c r="I19" s="1" t="s">
        <v>15</v>
      </c>
      <c r="J19" s="15">
        <f>SUM(J14:J18)</f>
        <v>0</v>
      </c>
      <c r="N19" s="1" t="s">
        <v>15</v>
      </c>
      <c r="O19" s="15">
        <f>SUM(O14:O18)</f>
        <v>0</v>
      </c>
    </row>
    <row r="20" spans="1:15" ht="18" customHeight="1" thickBot="1" x14ac:dyDescent="0.5">
      <c r="A20" s="16" t="s">
        <v>30</v>
      </c>
      <c r="B20" s="16"/>
    </row>
    <row r="21" spans="1:15" ht="15" customHeight="1" x14ac:dyDescent="0.45">
      <c r="A21" s="83"/>
      <c r="B21" s="38"/>
      <c r="C21" s="86" t="s">
        <v>16</v>
      </c>
      <c r="D21" s="86" t="s">
        <v>5</v>
      </c>
      <c r="E21" s="86" t="s">
        <v>17</v>
      </c>
      <c r="F21" s="88" t="s">
        <v>13</v>
      </c>
      <c r="G21" s="88"/>
      <c r="H21" s="88"/>
      <c r="I21" s="88"/>
      <c r="J21" s="88"/>
      <c r="K21" s="88" t="s">
        <v>14</v>
      </c>
      <c r="L21" s="88"/>
      <c r="M21" s="88"/>
      <c r="N21" s="88"/>
      <c r="O21" s="89"/>
    </row>
    <row r="22" spans="1:15" ht="40.049999999999997" customHeight="1" x14ac:dyDescent="0.45">
      <c r="A22" s="84"/>
      <c r="B22" s="39"/>
      <c r="C22" s="87"/>
      <c r="D22" s="87"/>
      <c r="E22" s="87"/>
      <c r="F22" s="70" t="s">
        <v>0</v>
      </c>
      <c r="G22" s="70" t="s">
        <v>1</v>
      </c>
      <c r="H22" s="3" t="s">
        <v>18</v>
      </c>
      <c r="I22" s="70" t="s">
        <v>2</v>
      </c>
      <c r="J22" s="3" t="s">
        <v>7</v>
      </c>
      <c r="K22" s="70" t="s">
        <v>0</v>
      </c>
      <c r="L22" s="70" t="s">
        <v>1</v>
      </c>
      <c r="M22" s="3" t="s">
        <v>18</v>
      </c>
      <c r="N22" s="70" t="s">
        <v>2</v>
      </c>
      <c r="O22" s="20" t="s">
        <v>7</v>
      </c>
    </row>
    <row r="23" spans="1:15" ht="15" customHeight="1" x14ac:dyDescent="0.45">
      <c r="A23" s="85"/>
      <c r="B23" s="40"/>
      <c r="C23" s="2" t="s">
        <v>10</v>
      </c>
      <c r="D23" s="2" t="s">
        <v>11</v>
      </c>
      <c r="E23" s="2" t="s">
        <v>12</v>
      </c>
      <c r="F23" s="70"/>
      <c r="G23" s="70"/>
      <c r="H23" s="2" t="s">
        <v>4</v>
      </c>
      <c r="I23" s="70"/>
      <c r="J23" s="2" t="s">
        <v>8</v>
      </c>
      <c r="K23" s="70"/>
      <c r="L23" s="70"/>
      <c r="M23" s="2" t="s">
        <v>4</v>
      </c>
      <c r="N23" s="70"/>
      <c r="O23" s="21" t="s">
        <v>8</v>
      </c>
    </row>
    <row r="24" spans="1:15" ht="26.4" customHeight="1" x14ac:dyDescent="0.45">
      <c r="A24" s="66">
        <v>1</v>
      </c>
      <c r="B24" s="43" t="s">
        <v>25</v>
      </c>
      <c r="C24" s="30"/>
      <c r="D24" s="30"/>
      <c r="E24" s="4">
        <f>C24*D24</f>
        <v>0</v>
      </c>
      <c r="F24" s="68"/>
      <c r="G24" s="68"/>
      <c r="H24" s="30"/>
      <c r="I24" s="51"/>
      <c r="J24" s="53">
        <f>(H24*I24*E24/1000)+(E25*H25*I24/1000)</f>
        <v>0</v>
      </c>
      <c r="K24" s="68"/>
      <c r="L24" s="68"/>
      <c r="M24" s="30"/>
      <c r="N24" s="51"/>
      <c r="O24" s="55">
        <f>(M24*N24*E24/1000)+(E25*M25*N24/1000)</f>
        <v>0</v>
      </c>
    </row>
    <row r="25" spans="1:15" ht="26.4" customHeight="1" x14ac:dyDescent="0.45">
      <c r="A25" s="67"/>
      <c r="B25" s="43" t="s">
        <v>26</v>
      </c>
      <c r="C25" s="30"/>
      <c r="D25" s="30"/>
      <c r="E25" s="4">
        <f t="shared" ref="E25:E27" si="6">C25*D25</f>
        <v>0</v>
      </c>
      <c r="F25" s="69"/>
      <c r="G25" s="69"/>
      <c r="H25" s="30"/>
      <c r="I25" s="52"/>
      <c r="J25" s="54"/>
      <c r="K25" s="69"/>
      <c r="L25" s="69"/>
      <c r="M25" s="30"/>
      <c r="N25" s="52"/>
      <c r="O25" s="56"/>
    </row>
    <row r="26" spans="1:15" ht="26.4" customHeight="1" x14ac:dyDescent="0.45">
      <c r="A26" s="66">
        <v>2</v>
      </c>
      <c r="B26" s="43" t="s">
        <v>25</v>
      </c>
      <c r="C26" s="30"/>
      <c r="D26" s="30"/>
      <c r="E26" s="4">
        <f t="shared" si="6"/>
        <v>0</v>
      </c>
      <c r="F26" s="68"/>
      <c r="G26" s="68"/>
      <c r="H26" s="30"/>
      <c r="I26" s="51"/>
      <c r="J26" s="53">
        <f>(H26*I26*E26/1000)+(E27*H27*I26/1000)</f>
        <v>0</v>
      </c>
      <c r="K26" s="68"/>
      <c r="L26" s="68"/>
      <c r="M26" s="30"/>
      <c r="N26" s="51"/>
      <c r="O26" s="55">
        <f>(M26*N26*E26/1000)+(E27*M27*N26/1000)</f>
        <v>0</v>
      </c>
    </row>
    <row r="27" spans="1:15" ht="26.4" customHeight="1" x14ac:dyDescent="0.45">
      <c r="A27" s="67"/>
      <c r="B27" s="43" t="s">
        <v>26</v>
      </c>
      <c r="C27" s="30"/>
      <c r="D27" s="30"/>
      <c r="E27" s="4">
        <f t="shared" si="6"/>
        <v>0</v>
      </c>
      <c r="F27" s="69"/>
      <c r="G27" s="69"/>
      <c r="H27" s="30"/>
      <c r="I27" s="52"/>
      <c r="J27" s="54"/>
      <c r="K27" s="69"/>
      <c r="L27" s="69"/>
      <c r="M27" s="30"/>
      <c r="N27" s="52"/>
      <c r="O27" s="56"/>
    </row>
    <row r="28" spans="1:15" ht="19.95" customHeight="1" x14ac:dyDescent="0.45">
      <c r="I28" t="s">
        <v>15</v>
      </c>
      <c r="J28" s="6">
        <f>SUM(J24:J27)</f>
        <v>0</v>
      </c>
      <c r="N28" s="1" t="s">
        <v>15</v>
      </c>
      <c r="O28" s="6">
        <f>SUM(O24:O27)</f>
        <v>0</v>
      </c>
    </row>
    <row r="29" spans="1:15" ht="18" customHeight="1" thickBot="1" x14ac:dyDescent="0.5">
      <c r="A29" s="16" t="s">
        <v>29</v>
      </c>
      <c r="B29" s="16"/>
    </row>
    <row r="30" spans="1:15" ht="15" customHeight="1" x14ac:dyDescent="0.45">
      <c r="A30" s="83"/>
      <c r="B30" s="38"/>
      <c r="C30" s="86" t="s">
        <v>16</v>
      </c>
      <c r="D30" s="86" t="s">
        <v>5</v>
      </c>
      <c r="E30" s="86" t="s">
        <v>17</v>
      </c>
      <c r="F30" s="88" t="s">
        <v>13</v>
      </c>
      <c r="G30" s="88"/>
      <c r="H30" s="88"/>
      <c r="I30" s="88"/>
      <c r="J30" s="88"/>
      <c r="K30" s="88" t="s">
        <v>14</v>
      </c>
      <c r="L30" s="88"/>
      <c r="M30" s="88"/>
      <c r="N30" s="88"/>
      <c r="O30" s="89"/>
    </row>
    <row r="31" spans="1:15" ht="40.049999999999997" customHeight="1" x14ac:dyDescent="0.45">
      <c r="A31" s="84"/>
      <c r="B31" s="39"/>
      <c r="C31" s="87"/>
      <c r="D31" s="87"/>
      <c r="E31" s="87"/>
      <c r="F31" s="70" t="s">
        <v>0</v>
      </c>
      <c r="G31" s="70" t="s">
        <v>1</v>
      </c>
      <c r="H31" s="3" t="s">
        <v>18</v>
      </c>
      <c r="I31" s="70" t="s">
        <v>2</v>
      </c>
      <c r="J31" s="3" t="s">
        <v>7</v>
      </c>
      <c r="K31" s="70" t="s">
        <v>0</v>
      </c>
      <c r="L31" s="70" t="s">
        <v>1</v>
      </c>
      <c r="M31" s="3" t="s">
        <v>18</v>
      </c>
      <c r="N31" s="70" t="s">
        <v>2</v>
      </c>
      <c r="O31" s="20" t="s">
        <v>7</v>
      </c>
    </row>
    <row r="32" spans="1:15" ht="15" customHeight="1" x14ac:dyDescent="0.45">
      <c r="A32" s="85"/>
      <c r="B32" s="40"/>
      <c r="C32" s="2" t="s">
        <v>10</v>
      </c>
      <c r="D32" s="2" t="s">
        <v>11</v>
      </c>
      <c r="E32" s="2" t="s">
        <v>12</v>
      </c>
      <c r="F32" s="70"/>
      <c r="G32" s="70"/>
      <c r="H32" s="2" t="s">
        <v>4</v>
      </c>
      <c r="I32" s="70"/>
      <c r="J32" s="2" t="s">
        <v>8</v>
      </c>
      <c r="K32" s="70"/>
      <c r="L32" s="70"/>
      <c r="M32" s="2" t="s">
        <v>4</v>
      </c>
      <c r="N32" s="70"/>
      <c r="O32" s="21" t="s">
        <v>8</v>
      </c>
    </row>
    <row r="33" spans="1:15" ht="26.4" customHeight="1" x14ac:dyDescent="0.45">
      <c r="A33" s="22">
        <v>1</v>
      </c>
      <c r="B33" s="41"/>
      <c r="C33" s="28">
        <v>24</v>
      </c>
      <c r="D33" s="28">
        <v>365</v>
      </c>
      <c r="E33" s="5">
        <f>C33*D33</f>
        <v>8760</v>
      </c>
      <c r="F33" s="32"/>
      <c r="G33" s="32"/>
      <c r="H33" s="34"/>
      <c r="I33" s="35"/>
      <c r="J33" s="7">
        <f>H33*I33*E33/1000</f>
        <v>0</v>
      </c>
      <c r="K33" s="32"/>
      <c r="L33" s="32"/>
      <c r="M33" s="34"/>
      <c r="N33" s="35"/>
      <c r="O33" s="23">
        <f>M33*N33*E33/1000</f>
        <v>0</v>
      </c>
    </row>
    <row r="34" spans="1:15" ht="26.4" customHeight="1" x14ac:dyDescent="0.45">
      <c r="A34" s="22">
        <v>2</v>
      </c>
      <c r="B34" s="41"/>
      <c r="C34" s="28">
        <v>24</v>
      </c>
      <c r="D34" s="28">
        <v>365</v>
      </c>
      <c r="E34" s="5">
        <f t="shared" ref="E34:E37" si="7">C34*D34</f>
        <v>8760</v>
      </c>
      <c r="F34" s="32"/>
      <c r="G34" s="32"/>
      <c r="H34" s="34"/>
      <c r="I34" s="35"/>
      <c r="J34" s="7">
        <f t="shared" ref="J34:J37" si="8">H34*I34*E34/1000</f>
        <v>0</v>
      </c>
      <c r="K34" s="32"/>
      <c r="L34" s="32"/>
      <c r="M34" s="34"/>
      <c r="N34" s="35"/>
      <c r="O34" s="23">
        <f t="shared" ref="O34:O37" si="9">M34*N34*E34/1000</f>
        <v>0</v>
      </c>
    </row>
    <row r="35" spans="1:15" ht="26.4" customHeight="1" x14ac:dyDescent="0.45">
      <c r="A35" s="22">
        <v>3</v>
      </c>
      <c r="B35" s="41"/>
      <c r="C35" s="28">
        <v>24</v>
      </c>
      <c r="D35" s="28">
        <v>365</v>
      </c>
      <c r="E35" s="5">
        <f t="shared" si="7"/>
        <v>8760</v>
      </c>
      <c r="F35" s="32"/>
      <c r="G35" s="32"/>
      <c r="H35" s="34"/>
      <c r="I35" s="35"/>
      <c r="J35" s="7">
        <f t="shared" si="8"/>
        <v>0</v>
      </c>
      <c r="K35" s="32"/>
      <c r="L35" s="32"/>
      <c r="M35" s="34"/>
      <c r="N35" s="35"/>
      <c r="O35" s="23">
        <f t="shared" si="9"/>
        <v>0</v>
      </c>
    </row>
    <row r="36" spans="1:15" ht="26.4" customHeight="1" x14ac:dyDescent="0.45">
      <c r="A36" s="22">
        <v>4</v>
      </c>
      <c r="B36" s="41"/>
      <c r="C36" s="28">
        <v>24</v>
      </c>
      <c r="D36" s="28">
        <v>365</v>
      </c>
      <c r="E36" s="5">
        <f t="shared" si="7"/>
        <v>8760</v>
      </c>
      <c r="F36" s="32"/>
      <c r="G36" s="32"/>
      <c r="H36" s="34"/>
      <c r="I36" s="35"/>
      <c r="J36" s="7">
        <f t="shared" si="8"/>
        <v>0</v>
      </c>
      <c r="K36" s="32"/>
      <c r="L36" s="32"/>
      <c r="M36" s="34"/>
      <c r="N36" s="35"/>
      <c r="O36" s="23">
        <f t="shared" si="9"/>
        <v>0</v>
      </c>
    </row>
    <row r="37" spans="1:15" ht="26.4" customHeight="1" thickBot="1" x14ac:dyDescent="0.5">
      <c r="A37" s="24">
        <v>5</v>
      </c>
      <c r="B37" s="42"/>
      <c r="C37" s="29">
        <v>24</v>
      </c>
      <c r="D37" s="29">
        <v>365</v>
      </c>
      <c r="E37" s="27">
        <f t="shared" si="7"/>
        <v>8760</v>
      </c>
      <c r="F37" s="33"/>
      <c r="G37" s="33"/>
      <c r="H37" s="36"/>
      <c r="I37" s="37"/>
      <c r="J37" s="25">
        <f t="shared" si="8"/>
        <v>0</v>
      </c>
      <c r="K37" s="33"/>
      <c r="L37" s="33"/>
      <c r="M37" s="36"/>
      <c r="N37" s="37"/>
      <c r="O37" s="26">
        <f t="shared" si="9"/>
        <v>0</v>
      </c>
    </row>
    <row r="38" spans="1:15" ht="19.95" customHeight="1" x14ac:dyDescent="0.45">
      <c r="I38" s="1" t="s">
        <v>15</v>
      </c>
      <c r="J38" s="6">
        <f>SUM(J33:J37)</f>
        <v>0</v>
      </c>
      <c r="N38" s="1" t="s">
        <v>15</v>
      </c>
      <c r="O38" s="15">
        <f>SUM(O33:O37)</f>
        <v>0</v>
      </c>
    </row>
    <row r="39" spans="1:15" ht="18" customHeight="1" thickBot="1" x14ac:dyDescent="0.5">
      <c r="A39" s="17" t="s">
        <v>23</v>
      </c>
    </row>
    <row r="40" spans="1:15" x14ac:dyDescent="0.4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/>
    </row>
    <row r="41" spans="1:15" x14ac:dyDescent="0.4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/>
    </row>
    <row r="42" spans="1:15" x14ac:dyDescent="0.4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/>
    </row>
    <row r="43" spans="1:15" ht="18.600000000000001" thickBot="1" x14ac:dyDescent="0.5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5"/>
    </row>
  </sheetData>
  <mergeCells count="59">
    <mergeCell ref="K11:O11"/>
    <mergeCell ref="F12:F13"/>
    <mergeCell ref="G12:G13"/>
    <mergeCell ref="K12:K13"/>
    <mergeCell ref="L12:L13"/>
    <mergeCell ref="I12:I13"/>
    <mergeCell ref="F11:J11"/>
    <mergeCell ref="A11:A13"/>
    <mergeCell ref="A21:A23"/>
    <mergeCell ref="C21:C22"/>
    <mergeCell ref="D21:D22"/>
    <mergeCell ref="E21:E22"/>
    <mergeCell ref="C11:C12"/>
    <mergeCell ref="D11:D12"/>
    <mergeCell ref="E11:E12"/>
    <mergeCell ref="E30:E31"/>
    <mergeCell ref="F30:J30"/>
    <mergeCell ref="K30:O30"/>
    <mergeCell ref="F31:F32"/>
    <mergeCell ref="G31:G32"/>
    <mergeCell ref="I31:I32"/>
    <mergeCell ref="K31:K32"/>
    <mergeCell ref="H4:J4"/>
    <mergeCell ref="H5:J5"/>
    <mergeCell ref="H7:J7"/>
    <mergeCell ref="H6:J6"/>
    <mergeCell ref="L26:L27"/>
    <mergeCell ref="I24:I25"/>
    <mergeCell ref="I26:I27"/>
    <mergeCell ref="F21:J21"/>
    <mergeCell ref="K21:O21"/>
    <mergeCell ref="F22:F23"/>
    <mergeCell ref="G22:G23"/>
    <mergeCell ref="I22:I23"/>
    <mergeCell ref="K22:K23"/>
    <mergeCell ref="L22:L23"/>
    <mergeCell ref="N22:N23"/>
    <mergeCell ref="N12:N13"/>
    <mergeCell ref="A40:O43"/>
    <mergeCell ref="A24:A25"/>
    <mergeCell ref="A26:A27"/>
    <mergeCell ref="F24:F25"/>
    <mergeCell ref="G24:G25"/>
    <mergeCell ref="F26:F27"/>
    <mergeCell ref="G26:G27"/>
    <mergeCell ref="K24:K25"/>
    <mergeCell ref="K26:K27"/>
    <mergeCell ref="L24:L25"/>
    <mergeCell ref="L31:L32"/>
    <mergeCell ref="N31:N32"/>
    <mergeCell ref="N24:N25"/>
    <mergeCell ref="A30:A32"/>
    <mergeCell ref="C30:C31"/>
    <mergeCell ref="D30:D31"/>
    <mergeCell ref="N26:N27"/>
    <mergeCell ref="J24:J25"/>
    <mergeCell ref="J26:J27"/>
    <mergeCell ref="O24:O25"/>
    <mergeCell ref="O26:O27"/>
  </mergeCells>
  <phoneticPr fontId="1"/>
  <pageMargins left="0.7" right="0.7" top="0.75" bottom="0.75" header="0.3" footer="0.3"/>
  <pageSetup paperSize="9" scale="7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2026-07-23T05:20:11Z</dcterms:modified>
</cp:coreProperties>
</file>